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7.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8.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9.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drawings/drawing10.xml" ContentType="application/vnd.openxmlformats-officedocument.drawing+xml"/>
  <Override PartName="/xl/worksheets/sheet11.xml" ContentType="application/vnd.openxmlformats-officedocument.spreadsheetml.worksheet+xml"/>
  <Override PartName="/xl/comments11.xml" ContentType="application/vnd.openxmlformats-officedocument.spreadsheetml.comments+xml"/>
  <Override PartName="/xl/drawings/drawing1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9040" windowHeight="15840" activeTab="0"/>
  </bookViews>
  <sheets>
    <sheet name="Portada" sheetId="1" r:id="rId1"/>
    <sheet name="Componente 1" sheetId="2" r:id="rId2"/>
    <sheet name="Componente 2" sheetId="3" r:id="rId3"/>
    <sheet name="Componente 3" sheetId="4" r:id="rId4"/>
    <sheet name="Componente 4" sheetId="5" r:id="rId5"/>
    <sheet name="Componente 5" sheetId="6" r:id="rId6"/>
    <sheet name="Componente 6" sheetId="7" r:id="rId7"/>
    <sheet name="Componente 7" sheetId="8" r:id="rId8"/>
    <sheet name="Componente 8" sheetId="9" r:id="rId9"/>
    <sheet name="Componente 9" sheetId="10" r:id="rId10"/>
    <sheet name="Componente 10" sheetId="11" r:id="rId11"/>
  </sheets>
  <definedNames>
    <definedName name="_Toc444510904" localSheetId="1">'Componente 1'!#REF!</definedName>
    <definedName name="_Toc444510904" localSheetId="10">'Componente 10'!#REF!</definedName>
    <definedName name="_Toc444510904" localSheetId="2">'Componente 2'!#REF!</definedName>
    <definedName name="_Toc444510904" localSheetId="3">'Componente 3'!#REF!</definedName>
    <definedName name="_Toc444510904" localSheetId="4">'Componente 4'!#REF!</definedName>
    <definedName name="_Toc444510904" localSheetId="5">'Componente 5'!#REF!</definedName>
    <definedName name="_Toc444510904" localSheetId="6">'Componente 6'!#REF!</definedName>
    <definedName name="_Toc444510904" localSheetId="7">'Componente 7'!#REF!</definedName>
    <definedName name="_Toc444510904" localSheetId="8">'Componente 8'!#REF!</definedName>
    <definedName name="_Toc444510904" localSheetId="9">'Componente 9'!#REF!</definedName>
  </definedNames>
  <calcPr fullCalcOnLoad="1"/>
</workbook>
</file>

<file path=xl/comments10.xml><?xml version="1.0" encoding="utf-8"?>
<comments xmlns="http://schemas.openxmlformats.org/spreadsheetml/2006/main">
  <authors>
    <author>SASC</author>
  </authors>
  <commentList>
    <comment ref="J8" authorId="0">
      <text>
        <r>
          <rPr>
            <b/>
            <sz val="9"/>
            <rFont val="Tahoma"/>
            <family val="2"/>
          </rPr>
          <t>PYC:</t>
        </r>
        <r>
          <rPr>
            <sz val="9"/>
            <rFont val="Tahoma"/>
            <family val="2"/>
          </rPr>
          <t xml:space="preserve">
Debe garantizar que la sumatoria en cada fila sea del 100%</t>
        </r>
      </text>
    </comment>
  </commentList>
</comments>
</file>

<file path=xl/comments11.xml><?xml version="1.0" encoding="utf-8"?>
<comments xmlns="http://schemas.openxmlformats.org/spreadsheetml/2006/main">
  <authors>
    <author>SASC</author>
  </authors>
  <commentList>
    <comment ref="J8" authorId="0">
      <text>
        <r>
          <rPr>
            <b/>
            <sz val="9"/>
            <rFont val="Tahoma"/>
            <family val="2"/>
          </rPr>
          <t>PYC:</t>
        </r>
        <r>
          <rPr>
            <sz val="9"/>
            <rFont val="Tahoma"/>
            <family val="2"/>
          </rPr>
          <t xml:space="preserve">
Debe garantizar que la sumatoria en cada fila sea del 100%</t>
        </r>
      </text>
    </comment>
  </commentList>
</comments>
</file>

<file path=xl/comments2.xml><?xml version="1.0" encoding="utf-8"?>
<comments xmlns="http://schemas.openxmlformats.org/spreadsheetml/2006/main">
  <authors>
    <author>SASC</author>
  </authors>
  <commentList>
    <comment ref="J8" authorId="0">
      <text>
        <r>
          <rPr>
            <b/>
            <sz val="9"/>
            <rFont val="Tahoma"/>
            <family val="2"/>
          </rPr>
          <t>PYC:</t>
        </r>
        <r>
          <rPr>
            <sz val="9"/>
            <rFont val="Tahoma"/>
            <family val="2"/>
          </rPr>
          <t xml:space="preserve">
Debe garantizar que la sumatoria en cada fila sea del 100%</t>
        </r>
      </text>
    </comment>
  </commentList>
</comments>
</file>

<file path=xl/comments3.xml><?xml version="1.0" encoding="utf-8"?>
<comments xmlns="http://schemas.openxmlformats.org/spreadsheetml/2006/main">
  <authors>
    <author>SASC</author>
  </authors>
  <commentList>
    <comment ref="J8" authorId="0">
      <text>
        <r>
          <rPr>
            <b/>
            <sz val="9"/>
            <rFont val="Tahoma"/>
            <family val="2"/>
          </rPr>
          <t>PYC:</t>
        </r>
        <r>
          <rPr>
            <sz val="9"/>
            <rFont val="Tahoma"/>
            <family val="2"/>
          </rPr>
          <t xml:space="preserve">
Debe garantizar que la sumatoria en cada fila sea del 100%</t>
        </r>
      </text>
    </comment>
  </commentList>
</comments>
</file>

<file path=xl/comments4.xml><?xml version="1.0" encoding="utf-8"?>
<comments xmlns="http://schemas.openxmlformats.org/spreadsheetml/2006/main">
  <authors>
    <author>SASC</author>
  </authors>
  <commentList>
    <comment ref="J8" authorId="0">
      <text>
        <r>
          <rPr>
            <b/>
            <sz val="9"/>
            <rFont val="Tahoma"/>
            <family val="2"/>
          </rPr>
          <t>PYC:</t>
        </r>
        <r>
          <rPr>
            <sz val="9"/>
            <rFont val="Tahoma"/>
            <family val="2"/>
          </rPr>
          <t xml:space="preserve">
Debe garantizar que la sumatoria en cada fila sea del 100%</t>
        </r>
      </text>
    </comment>
  </commentList>
</comments>
</file>

<file path=xl/comments5.xml><?xml version="1.0" encoding="utf-8"?>
<comments xmlns="http://schemas.openxmlformats.org/spreadsheetml/2006/main">
  <authors>
    <author>SASC</author>
  </authors>
  <commentList>
    <comment ref="M8" authorId="0">
      <text>
        <r>
          <rPr>
            <b/>
            <sz val="9"/>
            <rFont val="Tahoma"/>
            <family val="2"/>
          </rPr>
          <t>PYC:</t>
        </r>
        <r>
          <rPr>
            <sz val="9"/>
            <rFont val="Tahoma"/>
            <family val="2"/>
          </rPr>
          <t xml:space="preserve">
Debe garantizar que la sumatoria en cada fila sea del 100%</t>
        </r>
      </text>
    </comment>
  </commentList>
</comments>
</file>

<file path=xl/comments6.xml><?xml version="1.0" encoding="utf-8"?>
<comments xmlns="http://schemas.openxmlformats.org/spreadsheetml/2006/main">
  <authors>
    <author>SASC</author>
  </authors>
  <commentList>
    <comment ref="J8" authorId="0">
      <text>
        <r>
          <rPr>
            <b/>
            <sz val="9"/>
            <rFont val="Tahoma"/>
            <family val="2"/>
          </rPr>
          <t>PYC:</t>
        </r>
        <r>
          <rPr>
            <sz val="9"/>
            <rFont val="Tahoma"/>
            <family val="2"/>
          </rPr>
          <t xml:space="preserve">
Debe garantizar que la sumatoria en cada fila sea del 100%</t>
        </r>
      </text>
    </comment>
  </commentList>
</comments>
</file>

<file path=xl/comments7.xml><?xml version="1.0" encoding="utf-8"?>
<comments xmlns="http://schemas.openxmlformats.org/spreadsheetml/2006/main">
  <authors>
    <author>SASC</author>
  </authors>
  <commentList>
    <comment ref="J8" authorId="0">
      <text>
        <r>
          <rPr>
            <b/>
            <sz val="9"/>
            <rFont val="Tahoma"/>
            <family val="2"/>
          </rPr>
          <t>PYC:</t>
        </r>
        <r>
          <rPr>
            <sz val="9"/>
            <rFont val="Tahoma"/>
            <family val="2"/>
          </rPr>
          <t xml:space="preserve">
Debe garantizar que la sumatoria en cada fila sea del 100%</t>
        </r>
      </text>
    </comment>
  </commentList>
</comments>
</file>

<file path=xl/comments8.xml><?xml version="1.0" encoding="utf-8"?>
<comments xmlns="http://schemas.openxmlformats.org/spreadsheetml/2006/main">
  <authors>
    <author>SASC</author>
  </authors>
  <commentList>
    <comment ref="J8" authorId="0">
      <text>
        <r>
          <rPr>
            <b/>
            <sz val="9"/>
            <rFont val="Tahoma"/>
            <family val="2"/>
          </rPr>
          <t>PYC:</t>
        </r>
        <r>
          <rPr>
            <sz val="9"/>
            <rFont val="Tahoma"/>
            <family val="2"/>
          </rPr>
          <t xml:space="preserve">
Debe garantizar que la sumatoria en cada fila sea del 100%</t>
        </r>
      </text>
    </comment>
  </commentList>
</comments>
</file>

<file path=xl/comments9.xml><?xml version="1.0" encoding="utf-8"?>
<comments xmlns="http://schemas.openxmlformats.org/spreadsheetml/2006/main">
  <authors>
    <author>SASC</author>
  </authors>
  <commentList>
    <comment ref="J8" authorId="0">
      <text>
        <r>
          <rPr>
            <b/>
            <sz val="9"/>
            <rFont val="Tahoma"/>
            <family val="2"/>
          </rPr>
          <t>PYC:</t>
        </r>
        <r>
          <rPr>
            <sz val="9"/>
            <rFont val="Tahoma"/>
            <family val="2"/>
          </rPr>
          <t xml:space="preserve">
Debe garantizar que la sumatoria en cada fila sea del 100%</t>
        </r>
      </text>
    </comment>
  </commentList>
</comments>
</file>

<file path=xl/sharedStrings.xml><?xml version="1.0" encoding="utf-8"?>
<sst xmlns="http://schemas.openxmlformats.org/spreadsheetml/2006/main" count="531" uniqueCount="298">
  <si>
    <t>PLANEACIÓN INSTITUCIONAL Y CALIDAD
DIRECCIÓN DE PLANEACIÓN INSTITUCIONAL Y CALIDAD
SISTEMA DE GESTIÓN
CONTROL DOCUMENTAL</t>
  </si>
  <si>
    <t>FORMULACIÓN DEL PROGRAMA DE TRANSPARENCIA Y ÉTICA PÚBLICA - PTEP</t>
  </si>
  <si>
    <t>Código:</t>
  </si>
  <si>
    <t>SDS-PYC-FT-043</t>
  </si>
  <si>
    <t>Versión:</t>
  </si>
  <si>
    <t>Elaboró: Samir Andrés Salazar Casallas / Revisó: Álvaro Augusto Amado Camacho; Lewis Jhossimar Palacios Muñoz / Aprobó: Juan Carlos Jaramillo Correa</t>
  </si>
  <si>
    <t>PROGRAMA DE TRANSPARENCIA Y ÉTICA PÚBLICA - SECRETARÍA DISTRITAL DE SALUD</t>
  </si>
  <si>
    <t>COMPONENTE 1: MECANISMOS PARA LA TRANSPARENCIA Y ACCESO A LA INFORMACIÓN</t>
  </si>
  <si>
    <t>COMPONENTE 2: RENDICIÓN DE CUENTAS</t>
  </si>
  <si>
    <t>COMPONENTE 3: MECANISMOS PARA MEJORAR LA ATENCIÓN AL CIUDADANO</t>
  </si>
  <si>
    <t>COMPONENTE 4: RACIONALIZACIÓN DE TRÁMITES</t>
  </si>
  <si>
    <t>COMPONENTE 5: APERTURA DE INFORMACIÓN Y DATOS ABIERTOS</t>
  </si>
  <si>
    <t>COMPONENTE 6: PARTICIPACIÓN E INNOVACIÓN EN LA GESTIÓN PÚBLICA</t>
  </si>
  <si>
    <t>COMPONENTE 7: PROMOCIÓN DE LA INTEGRIDAD Y LA ÉTICA PÚBLICA</t>
  </si>
  <si>
    <t>COMPONENTE 8: GESTIÓN DE RIESGOS DE CORRUPCIÓN – MAPA DE RIESGOS DE CORRUPCIÓN</t>
  </si>
  <si>
    <t>COMPONENTE 9: MEDIDAS DE DEBIDA DILIGENCIA Y PREVENCIÓN DE LAVADO DE ACTIVOS</t>
  </si>
  <si>
    <t>COMPONENTE 10: INICIATIVAS ADICIONALES</t>
  </si>
  <si>
    <t>IR A PORTADA</t>
  </si>
  <si>
    <t>SUBCOMPONENTE/PROCESO</t>
  </si>
  <si>
    <t>META O PRODUCTO</t>
  </si>
  <si>
    <t>ACTIVIDAD</t>
  </si>
  <si>
    <t>RESPONSABLE</t>
  </si>
  <si>
    <t>FECHA DE INICIO
(DD-MM-AAAA)</t>
  </si>
  <si>
    <t>FECHA FINAL
(DD-MM-AAAA)</t>
  </si>
  <si>
    <t>PROGRAMACIÓN CUATRIMESTRAL</t>
  </si>
  <si>
    <t>PORCENTAJE PROGRAMADO
ACUMULADO</t>
  </si>
  <si>
    <t>CUATRIMESTRE I</t>
  </si>
  <si>
    <t>CUATRIMESTRE II</t>
  </si>
  <si>
    <t>CUATRIMESTRE III</t>
  </si>
  <si>
    <t>Lineamientos de transparencia activa</t>
  </si>
  <si>
    <t>Realizar mensualmente la actualización de novedades en la plataforma del SIDEAP cargando el formato de novedades de la cuenta mensual remitido a la Contraloría de Bogotá, para mantener actualizado el directorio de contratistas de prestación de servicios.</t>
  </si>
  <si>
    <t>Subdirector(a) de Contratación</t>
  </si>
  <si>
    <t>Información actualizada sobre estructura orgánica, funciones y deberes, plataforma estratégica, ubicación de sedes y horarios de atención al público, entre otros.</t>
  </si>
  <si>
    <t xml:space="preserve">Director(a) de Servicio a la Ciudadanía </t>
  </si>
  <si>
    <t>Lineamientos de transparencia pasiva</t>
  </si>
  <si>
    <t>Documentos asociados a la gestión de PQRS de la SDS actualizados.</t>
  </si>
  <si>
    <t>Elaboración de instrumentos de gestión de información</t>
  </si>
  <si>
    <t>Publicar el inventario de activos de información de tipo hardware, software y servicios para la vigencia 2024 remitido por las dependencias de la entidad.</t>
  </si>
  <si>
    <t xml:space="preserve">Director(a) de Tecnologías de la Información y las Comunicaciones
</t>
  </si>
  <si>
    <t>Esquema de publicación de información.</t>
  </si>
  <si>
    <t>Realizar la actualización del esquema de publicación para la vigencia 2024.</t>
  </si>
  <si>
    <t>Criterio diferencial de accesibilidad</t>
  </si>
  <si>
    <t>Implementar acciones para mejorar la accesibilidad de las personas con discapacidad y/o pertenecientes a diferentes grupos étnicos y culturales.</t>
  </si>
  <si>
    <t>Actualizar en el espacio de "Comunidades Étnicas" en la página web de la SDS la información remitida por las dependencias responsables de la publicación de los documentos traducidos a lenguas nativas de los grupos étnicos y culturales.</t>
  </si>
  <si>
    <t xml:space="preserve">Director(a) de TIC Director(a) de Planeación Institucional y Calidad
Jefe de la Oficina Asesora de Comunicaciones
</t>
  </si>
  <si>
    <t>Establecer un lineamiento para la instalación y fortalecimiento de capacidades comunicativas diferenciales (lengua de señas colombiana) para el equipo de servicio a la ciudadanía.</t>
  </si>
  <si>
    <t>Monitoreo de Acceso a la Información Pública</t>
  </si>
  <si>
    <t>Informes trimestrales sobre peticiones, en donde contenga un numeral específico para solicitudes de acceso a la información.</t>
  </si>
  <si>
    <t>PORCENTAJE TOTAL</t>
  </si>
  <si>
    <t>Información de calidad y en lenguaje comprensible</t>
  </si>
  <si>
    <t>Realizar Mesas de trabajo para la elaboración del Plan de Acción Rendición de Cuentas 2024</t>
  </si>
  <si>
    <t>Subsecretario(a) de Gestión Territorial, Participación y Servicio a la Ciudadanía - Director(a) de Participación Social, Gestión Territorial y Transectorialidad 
Subsecretario(a) de Planeación y Gestión Sectorial - Director(a) de Planeación Sectorial y Director(a) de DAEPDSS
Jefe de la Oficina Asesora de Comunicaciones</t>
  </si>
  <si>
    <t>Elaborar y publicar documento diagnóstico de la Rendición de Cuentas del año inmediatamente anterior.</t>
  </si>
  <si>
    <t>Informe de Gestión de la Secretaría Distrital de Salud elaborado y publicado de acuerdo con lo establecido en Manual Único de Rendición de Cuentas del DAFP.</t>
  </si>
  <si>
    <t>Elaborar los lineamientos y socializar las directrices para la solicitud y entrega de información de calidad y en lenguaje comprensible, como insumo para consolidación del Informe.</t>
  </si>
  <si>
    <t>Subsecretario(a) de Planeación y Gestión Sectorial
Director(a) de Planeación Sectorial
Director(a) de Análisis de Entidades Públicas Distritales del Sector Salud
Jefe de la Oficina Asesora de Comunicaciones</t>
  </si>
  <si>
    <t>Publicar información relevante para el ejercicio de rendición de cuentas y control social en la página web de la entidad.</t>
  </si>
  <si>
    <t>Actualizar mensualmente el calendario de la página web con las actividades de participación social.</t>
  </si>
  <si>
    <t>Jefe  de la Oficina Asesora de Comunicaciones
Director(a) de Participación Social, Gestión Territorial y Transectorialidad</t>
  </si>
  <si>
    <t>Divulgar información del ejercicio de control social en la página web del Observatorio de Salud SALUDATA.</t>
  </si>
  <si>
    <t xml:space="preserve">Subsecretario(a) de Planeación y Gestión Sectorial
Director(a) de Participación Social, Gestión Territorial y Transectorialidad. </t>
  </si>
  <si>
    <t>Diálogo de doble vía con la ciudadanía y sus organizaciones</t>
  </si>
  <si>
    <t>Articular la Rendición de cuentas y el control social como proceso de verificación, seguimiento y evaluación por parte de ciudadanía comprometida en las veedurías ciudadanas.</t>
  </si>
  <si>
    <t>Elaborar un (1) informe de la Estrategia de Control Social y Rendición de Cuentas de los proyectos priorizados por la administración del sector salud de Bogotá D.C.</t>
  </si>
  <si>
    <t>Subsecretario(a) de Gestión Territorial, Participación y Servicio a la Ciudadanía.
Director(a) de Participación Social, Gestión Territorial y Transectorialidad</t>
  </si>
  <si>
    <t xml:space="preserve">
Articular la Rendición de cuentas y el control social como proceso de verificación y seguimiento por parte de ciudadanía comprometida en los diferentes ejercicios de participación social adelantados por la SDS.</t>
  </si>
  <si>
    <t>Realizar consultas a los grupos de valor sobre la información que desde sus diferencias y particularidades consideran relevante para la Rendición de Cuentas del Sector Salud.</t>
  </si>
  <si>
    <t>Subsecretario(a) de Gestión Territorial, Participación y Servicio a la Ciudadanía.
Director(a) de Participación Social, Gestión Territorial y Transectorialidad.
Jefe de la Oficina Asesora de Comunicaciones</t>
  </si>
  <si>
    <t>1/03/2024
01/10/2024</t>
  </si>
  <si>
    <t>30/05/2024
30/11/2024</t>
  </si>
  <si>
    <t>Cuatro (4) espacios de encuentro del sector salud para rendir cuentas a la ciudad.</t>
  </si>
  <si>
    <t>Elaborar la metodología para la realización del diálogo ciudadano en el marco del ejercicio de Rendición de Cuentas del Sector Salud 2024</t>
  </si>
  <si>
    <t>Subsecretario(a) de Gestión Territorial, Participación y Servicio a la Ciudadanía.
Subsecretario(a) de Planeación y Gestión Sectorial
Jefe de la Oficina Asesora de Comunicaciones
Director(a) de Participación Social, Gestión Territorial y Transectorialidad
Director(a) de Análisis de Entidades Públicas Distritales del Sector Salud</t>
  </si>
  <si>
    <t>Realizar los cuatro (4) diálogos ciudadanos participativos de acuerdo con la metodología definida.</t>
  </si>
  <si>
    <t>Responsabilidad en la cultura de la rendición y petición de cuentas</t>
  </si>
  <si>
    <t>Publicar en la página web de la entidad las intervenciones de la ciudadanía dadas durante los espacios principales de rendición de cuentas del sector salud.</t>
  </si>
  <si>
    <t>Sistematizar, direccionar y hacer seguimiento a las intervenciones ciudadanas dadas durante los espacios principales de rendición de cuentas del sector salud, a través del Sistema Distrital para la Gestión de Peticiones Ciudadanas "Bogotá Te Escucha".</t>
  </si>
  <si>
    <t>Usar la plataforma Colibrí para el seguimiento a los compromisos de la entidad en temas de rendición de cuentas.</t>
  </si>
  <si>
    <t>Realizar seguimiento a los compromisos adquiridos por la SDS a través de la plataforma Colibrí de la Veeduría Distrital.</t>
  </si>
  <si>
    <t>Director(a) de Planeación Sectorial
Director(a) de Participación Social, Gestión Territorial y Transectorialidad</t>
  </si>
  <si>
    <t>Evaluación y retroalimentación a la gestión institucional</t>
  </si>
  <si>
    <t>Informe de evaluación de Rendición de Cuentas vigencia 2024 publicado en la página web de la SDS.</t>
  </si>
  <si>
    <t>Aplicar, tabular y analizar encuestas posteriores a los espacios de encuentro del sector salud con los enfoques transversales, para rendir cuentas a la ciudad.</t>
  </si>
  <si>
    <t>Elaborar informe de Evaluación de la estrategia de Rendición de Cuentas Vigencia 2024</t>
  </si>
  <si>
    <t>Subsecretario(a) de Gestión Territorial, Participación y Servicio a la Ciudadanía.
Subsecretario(a) de Planeación y Gestión Sectorial
Jefe de la Oficina Asesora de Comunicaciones
Director(a) de Participación Social, Gestión Territorial y Transectorialidad</t>
  </si>
  <si>
    <t>Rendición de cuentas focalizada</t>
  </si>
  <si>
    <t>Director(a) de Participación Social, Transectorialidad / Subsecretario(a) de Planeación y Gestión Sectorial
Jefe de la Oficina Asesora de Comunicaciones/ Director(a) de Análisis de Entidades Públicas Distritales del Sector Salud</t>
  </si>
  <si>
    <t>Articulación Institucional a los Nodos de Rendición de
Cuentas</t>
  </si>
  <si>
    <t>Mesas de trabajo para socializar las experiencias compartidas que fortalecen el conocimiento a través de la memoria institucional y la retroalimentación, que incentivan los procesos del aprendizaje y fomentan la innovación pública.</t>
  </si>
  <si>
    <t xml:space="preserve">Realizar dos (2) jornadas interinstitucionales para socializar experiencias compartidas de rendición de cuentas con las entidades adscritas y vinculadas del sector salud. 
</t>
  </si>
  <si>
    <t>Estructura administrativa y Direccionamiento estratégico</t>
  </si>
  <si>
    <t>Consolidar la implementación de los postulados del Modelo de Relacionamiento Integral con la Ciudadanía.</t>
  </si>
  <si>
    <t>Presentar al equipo directivo un (1) informe sobre el avance de los planes de acción de las políticas MIPG que implementa el modelo, a través de la mesa técnica al Comité Institucional de Gestión y Desempeño – CIGD del Modelo de Relacionamiento con la Ciudadanía.</t>
  </si>
  <si>
    <t>Subsecretario(a) de Gestión Territorial, Participación y Servicio a la Ciudadanía</t>
  </si>
  <si>
    <t>Fortalecimiento de los canales de atención</t>
  </si>
  <si>
    <t>Garantizar la atención de los ciudadanos en el 100% de los canales dispuestos por la SDS para tal fin, con funcionarios idóneos para su atención efectiva.</t>
  </si>
  <si>
    <t>Designar profesionales para la atención ciudadana en los diferentes canales dispuestos: red CADE Super CADE, módulos presenciales SDS, canales virtuales y telefónicos.</t>
  </si>
  <si>
    <t xml:space="preserve">Establecer un instructivo al interior de los procesos institucionales SDS a cargo la atención a la ciudadanía, que determine el proceder operativo ante fallas del sistema y caída del internet. </t>
  </si>
  <si>
    <t>Realizar las adecuaciones correspondientes, que permitan la orientación de la población en condición de discapacidad en el punto de atención nivel central SDS. Esto incluye mejorar el desarrollo de rutas de evacuación de la entidad, actualizar señalética por cambios arquitectónicos, instalar señalética informativa inclusiva, es decir, implementando lenguaje braille en las áreas de atención al usuario, además de la implementación de pisos podo-táctiles</t>
  </si>
  <si>
    <t>Director(a) de Servicio a la Ciudadanía
Subdirector(a) de Bienes y Servicios</t>
  </si>
  <si>
    <t>Talento Humano</t>
  </si>
  <si>
    <t xml:space="preserve">Establecer una obligación contractual al personal designado para la atención de ciudadanía por los diferentes canales dispuestos por la SDS, relacionada con el cumplimiento del Manual de Servicio a la Ciudadanía de la SDS. </t>
  </si>
  <si>
    <r>
      <t xml:space="preserve">Director(a) de Servicio a la Ciudadanía 
Director(a) Financiero 
Subdirector(a) de Vigilancia en Salud Publica 
</t>
    </r>
    <r>
      <rPr>
        <sz val="10"/>
        <rFont val="Arial"/>
        <family val="2"/>
      </rPr>
      <t xml:space="preserve">Subdirector(a) de Provisión de Servicios.
Director(a) de Calidad de Servicios de Salud </t>
    </r>
  </si>
  <si>
    <t xml:space="preserve">Diseñar e implementar un (1) Plan de Fortalecimiento de competencias, dirigido al personal SDS que tiene responsabilidades relacionadas con la atención de ciudadanía por cualquiera de los canales de atención.  </t>
  </si>
  <si>
    <t>Diseñar incentivos y estímulos para exaltar el desempeño de servidores y contratistas en los escenarios de relacionamiento con la ciudadanía.</t>
  </si>
  <si>
    <t>Establecer una (1) jornada de reconocimiento al desempeño de servidores y contratistas en los escenarios de relacionamiento con la ciudadanía.</t>
  </si>
  <si>
    <t>Normativo y procedimental</t>
  </si>
  <si>
    <t>Desarrollar los contenidos de los informes trimestrales frente a la gestión de la Dirección de Servicio a la Ciudadanía.</t>
  </si>
  <si>
    <t>Emitir respuestas SDS a derechos de petición en lenguaje claro. (Circular Externa 100-010-2021 de Función Pública)</t>
  </si>
  <si>
    <t>Relacionamiento con el ciudadano</t>
  </si>
  <si>
    <t>Caracterizar la ciudadanía que acude a los canales de atención SDS</t>
  </si>
  <si>
    <t xml:space="preserve">Extender la cobertura de la encuesta rutinaria (in Situ) de satisfacción ciudadana, a la totalidad de las ventanillas dispuestas en sala de atención a la ciudadanía SDS. </t>
  </si>
  <si>
    <t xml:space="preserve">Incorporar las metodologías de participación social para la formulación del plan del Modelo Relacionamiento Integral con la Ciudadanía. </t>
  </si>
  <si>
    <t>NOMBRE DEL TRÁMITE</t>
  </si>
  <si>
    <t>TIPO DE RACIONALIZACIÓN</t>
  </si>
  <si>
    <t>ACCIÓN ESPECÍFICA DE RACIONALIZACIÓN</t>
  </si>
  <si>
    <t>SITUACIÓN ACTUAL</t>
  </si>
  <si>
    <t>DESCRIPCIÓN DE LA MEJORA</t>
  </si>
  <si>
    <t>BENEFICIO AL CIUDADANO Y/O ENTIDAD</t>
  </si>
  <si>
    <t>Reconocimiento de personería jurídica de fundaciones, corporaciones y/o asociaciones de utilidad común y/o sin ánimo de lucro.</t>
  </si>
  <si>
    <t xml:space="preserve">Tecnológica </t>
  </si>
  <si>
    <t>Trámite Totalmente en Línea</t>
  </si>
  <si>
    <t>Se desarrollará una plataforma tecnológica que permitirá la realización del trámite 100% vía web, desde cualquier conexión a internet, 24 horas al día, los (7) días de la semana, en el solicitante, podrá adjuntar los documentos exigidos en formato digital y cumplir las condiciones legales establecidas</t>
  </si>
  <si>
    <t>Disminución de costos en tiempo y dinero para el ciudadano y para la SDS, disminución de tiempos de espera en sala y eliminación de filas en ventanillas institucionales.</t>
  </si>
  <si>
    <t xml:space="preserve">Director(a) de Calidad de Servicios de Salud
Director(a) de Tecnologías de la Información y las Comunicaciones - TIC
</t>
  </si>
  <si>
    <t>Reforma de estatutos de
fundaciones, corporaciones
y/o asociaciones de utilidad común y/o sin ánimo de lucro.</t>
  </si>
  <si>
    <t xml:space="preserve">Credencial Expendedor de Drogas </t>
  </si>
  <si>
    <t xml:space="preserve">Administrativa
</t>
  </si>
  <si>
    <t>Reducción del tiempo de respuesta o duración del trámite</t>
  </si>
  <si>
    <t>En la actualidad, el tiempo de duración para la expedición del trámite es de 20 días hábiles, contados a partir de la fecha de presentación de la documentación requerida.</t>
  </si>
  <si>
    <t>Se implementarán las acciones administrativas tendientes a reducir los tiempos internos de gestión, a partir de la adecuación y mejoramiento de los procesos del trámite, con propósito lograr su gestión en 10 días hábiles.</t>
  </si>
  <si>
    <t>Disminución de diez (10) hábiles, lo cual genera mayor
oportunidad en el acceso laboral de la ciudadanía solicitante.
Para la entidad, la disminución de PQRS, disminución de riesgos de corrupción y aumento de la satisfacción ciudadana.</t>
  </si>
  <si>
    <t xml:space="preserve">Director(a) de Calidad de Servicios de Salud
</t>
  </si>
  <si>
    <t>Apertura de datos para los ciudadanos y grupos de interés</t>
  </si>
  <si>
    <t>Datos abiertos de la SDS publicados y actualizados.</t>
  </si>
  <si>
    <t>Gestionar técnicamente la publicación de los conjuntos de datos remitidos por las dependencias en el portal datosabiertos.bogota.gov.co</t>
  </si>
  <si>
    <t>Director(a) de Tecnologías de la Información y las Comunicaciones</t>
  </si>
  <si>
    <t>Identificar, crear y/o actualizar los conjuntos de datos abiertos de la SDS durante la vigencia 2024.</t>
  </si>
  <si>
    <t>Director(a) de Calidad de Servicios de Salud o Subdirector(a) de Calidad y Seguridad en Servicios de Salud</t>
  </si>
  <si>
    <t>Director(a) de Urgencias y
Emergencias en Salud</t>
  </si>
  <si>
    <t>Director(a) de Aseguramiento y Garantía del Derecho a la Salud</t>
  </si>
  <si>
    <t>Director(a) de Provisión de Servicios de Salud</t>
  </si>
  <si>
    <t>Director(a) de Salud Colectiva</t>
  </si>
  <si>
    <t>Director(a) de Epidemiología, Análisis y Gestión de Políticas de Salud Colectiva</t>
  </si>
  <si>
    <t>Apertura de la información presupuestal institucional y de resultados</t>
  </si>
  <si>
    <t>Estandarización de datos abiertos para intercambio de información</t>
  </si>
  <si>
    <t xml:space="preserve">Calidad de la información de Datos Abiertos de la SDS </t>
  </si>
  <si>
    <t>Ciudadanía en la toma de decisiones públicas</t>
  </si>
  <si>
    <t xml:space="preserve">
Establecer un mecanismo de interacción ciudadana sobre diferentes temas de participación social en salud. </t>
  </si>
  <si>
    <t>Iniciativas de innovación por articulación institucional</t>
  </si>
  <si>
    <t xml:space="preserve">
Generar y/o fortalecer acciones de coordinación institucional con las entidades adscritas y vinculadas que aporten a la promoción de la participación ciudadana. </t>
  </si>
  <si>
    <t>Redes de innovación pública</t>
  </si>
  <si>
    <t>Programas Gestión de Integridad</t>
  </si>
  <si>
    <t>Promoción de la integridad en las instituciones y grupos de interés</t>
  </si>
  <si>
    <t>Participación en las estrategias distritales de Integridad</t>
  </si>
  <si>
    <t>Gestión preventiva de conflicto de interés</t>
  </si>
  <si>
    <t>Política de Administración de Riesgos</t>
  </si>
  <si>
    <t>Construcción del mapa de riesgo anticorrupción (Incluidos los riesgos de lavado de activos)</t>
  </si>
  <si>
    <t>Consulta y divulgación</t>
  </si>
  <si>
    <t>Monitoreo y revisión</t>
  </si>
  <si>
    <t>Seguimiento</t>
  </si>
  <si>
    <t>Adecuación institucional para cumplir con la debida diligencia</t>
  </si>
  <si>
    <t>Construcción del plan de trabajo para adaptar y/o desarrollar la debida diligencia</t>
  </si>
  <si>
    <t>Gestión de la debida diligencia</t>
  </si>
  <si>
    <t>Gestión Contractual.</t>
  </si>
  <si>
    <t>Entrenamiento y evaluación de adherencia a supervisores de contratos y convenios.</t>
  </si>
  <si>
    <t>Realizar entrenamiento a los supervisores de contratos y convenios en la aplicación en el tema de manejo de la plataforma SECOP II.</t>
  </si>
  <si>
    <t xml:space="preserve">Realizar entrenamiento a los supervisores de contratos y convenios en la aplicación de los Lineamientos de Supervisión. </t>
  </si>
  <si>
    <t>Realizar entrenamiento a los supervisores de contratos y convenios en el tema de obligaciones y responsabilidades de los supervisores.</t>
  </si>
  <si>
    <t>Plan de Transparencia y Acceso a la Información Pública 2024</t>
  </si>
  <si>
    <t>Formular, revisar, aprobar y socializar el Plan de Transparencia y Acceso a la Información Pública 2024</t>
  </si>
  <si>
    <t>Director(a) de Planeación Institucional y Calidad</t>
  </si>
  <si>
    <t xml:space="preserve">Mantener publicada y actualizada la información en la página web de la SDS y el micrositio de Transparencia y Acceso a la Información Pública. </t>
  </si>
  <si>
    <t>Índice de Información Clasificada y Reservada</t>
  </si>
  <si>
    <t>Elaborar, adoptar, implementar y actualizar el Índice de Información Clasificada y Reservada</t>
  </si>
  <si>
    <t>Informes de Monitoreo Trimestral</t>
  </si>
  <si>
    <t>Modelo Jurídico Anticorrupción</t>
  </si>
  <si>
    <t>Política de administración de
riesgos.</t>
  </si>
  <si>
    <t>Revisar la política de administración de
gestión del riesgo y actualizarla en caso
que se requiera.</t>
  </si>
  <si>
    <t>Comité Coordinador de
Control Interno
Director(a) de Planeación
Institucional y Calidad</t>
  </si>
  <si>
    <t>Realizar la medición a la política de administración de riesgos de la SDS.</t>
  </si>
  <si>
    <t xml:space="preserve">Director(a) de Planeación Institucional y Calidad </t>
  </si>
  <si>
    <t>Mapa de riesgos de corrupción actualizado.</t>
  </si>
  <si>
    <t>Validar y/o actualizar el contexto estratégico y/o mapa de riesgos de corrupción.</t>
  </si>
  <si>
    <t>Director(a) de Planeación Institucional y Calidad
Líderes de procesos</t>
  </si>
  <si>
    <t>2/01/2024
1/10/2024</t>
  </si>
  <si>
    <t>31/01/2024
27/12/2024</t>
  </si>
  <si>
    <t>Mapa de riesgos de corrupción
publicado en la página web de la
SDS.</t>
  </si>
  <si>
    <t>Consolidar y solicitar la publicación del mapa de riesgos de corrupción en la página web de la SDS, acorde con la validación y/o actualización realizada.</t>
  </si>
  <si>
    <t>Autoevaluación e informe de riesgos de corrupción por cada proceso.</t>
  </si>
  <si>
    <t>Realizar la autoevaluación e informe de riesgos de corrupción acorde con el lineamiento establecido.</t>
  </si>
  <si>
    <t>Realizar reuniones del Órgano de Cumplimiento por lo menos tres veces al año, teniendo en cuenta la Resolución Interna 3075 del 11 de diciembre del 2023.</t>
  </si>
  <si>
    <t>Jefe de Oficina de Asuntos Jurídicos
Integrantes del Órgano de Cumplimiento</t>
  </si>
  <si>
    <t>Política de Administración de Riesgos y/o directriz institucional</t>
  </si>
  <si>
    <t>Establecer directrices para la administración de los riesgos LA/FT en la entidad.</t>
  </si>
  <si>
    <t>30/04/2024
27/12/2024</t>
  </si>
  <si>
    <t>Plan de trabajo proyectado para adaptar y/o desarrollar la debida diligencia</t>
  </si>
  <si>
    <t>Elaborar el plan de trabajo para adaptar y/o desarrollar la debida diligencia.</t>
  </si>
  <si>
    <t>Plan de trabajo aprobado para adaptar y/o desarrollar la debida diligencia</t>
  </si>
  <si>
    <t>Aprobar el Plan de Trabajo por la Alta Dirección</t>
  </si>
  <si>
    <t>Alta Dirección</t>
  </si>
  <si>
    <t>Implementar el plan de trabajo para adaptar y/o desarrollar la debida diligencia para las dependencias responsables.</t>
  </si>
  <si>
    <t>1/02/2024
1/09/2024</t>
  </si>
  <si>
    <t>Implementación: Plan de trabajo</t>
  </si>
  <si>
    <t>Director(a) de Gestión del Talento Humano
Equipo de Gestores de Integridad</t>
  </si>
  <si>
    <t>Socialización del Código de integridad</t>
  </si>
  <si>
    <t>Divulgar periódicamente por los medios disponibles en la entidad los valores adoptados en el código de integridad.</t>
  </si>
  <si>
    <t>Director(a) de Gestión del Talento Humano</t>
  </si>
  <si>
    <t>Alistamiento: Capacitación y retroalimentación Gestores de Integridad.</t>
  </si>
  <si>
    <t>Realizar capacitaciones internas y/o externas a los gestores de integridad elegidos en la entidad, para el fortalecimiento de sus capacidades.</t>
  </si>
  <si>
    <t>Participación estrategias distritales</t>
  </si>
  <si>
    <t>Desarrollar actividades de sendas de integridad</t>
  </si>
  <si>
    <t>Gestionar la realización de una (1) actividad de capacitación relacionada con Servicio al Ciudadano y lucha contra la corrupción.</t>
  </si>
  <si>
    <t xml:space="preserve">Director(a) de Gestión del Talento Humano </t>
  </si>
  <si>
    <t>Informe de seguimiento publicado en la página web de la SDS</t>
  </si>
  <si>
    <t>Verificar y evaluar la elaboración, seguimiento y control del Mapa de Riesgos de Corrupción de la SDS.</t>
  </si>
  <si>
    <t>Primer seguimiento
01/01/2024
Segundo seguimiento
02/05/2024
Tercer seguimiento
02/09/2024</t>
  </si>
  <si>
    <t>Cada cuatro (4) meses
15/01/2024 (con corte a 31 de diciembre 2023)
15/05/2024 (con corte a abril de 2024)
13/09/2024 (con corte a agosto de 2024)</t>
  </si>
  <si>
    <t>COMPONENTES DEL PTEP 2024</t>
  </si>
  <si>
    <t>Director(a) de Planeación Sectorial</t>
  </si>
  <si>
    <t>Información presupuestal institucional publicada.</t>
  </si>
  <si>
    <t>Coordinador(a) del Observatorio de Salud de Bogotá - SaluData</t>
  </si>
  <si>
    <t>Conjunto de datos estandarizados</t>
  </si>
  <si>
    <t>Elaborar el conjunto de datos, a partir de los indicadores trabajados en SaluData, según estándares establecidos para su publicación (metadato y conjunto de datos en formato csv) y remitir a Dirección TIC para su publicación en el portal datosabiertos.bogota.gov.co</t>
  </si>
  <si>
    <t>Subsecretario(a) de Gestión Territorial, Participación y Servicio a la Ciudadanía.
Subsecretario(a) de Planeación y Gestión Sectorial
Director(a) de Participación Social, Gestión Territorial y Transectorialidad</t>
  </si>
  <si>
    <t>Jefe de la Oficina de Control Disciplinario Interno</t>
  </si>
  <si>
    <t>Actualizar el Portafolio de trámites y servicios para la vigencia 2024 y solicitar su publicación en la página web de la SDS.</t>
  </si>
  <si>
    <t>Información pública institucional al alcance de la ciudadanía de forma sencilla y práctica.</t>
  </si>
  <si>
    <t>Director(a) de Servicio a la Ciudadanía 
Director(a) de Participación Social, Gestión Territorial y Transectorialidad.
Director(a) de Planeación Institucional y Calidad  
Subdirector(a) de Contratación</t>
  </si>
  <si>
    <t>01/05/204</t>
  </si>
  <si>
    <t xml:space="preserve">Desarrollar un (1) módulo de fortalecimiento de competencias digitales dirigido a la ciudadanía, que permita una consulta efectiva de información pública a través de la sede electrónica de la Secretaría Distrital de Salud. </t>
  </si>
  <si>
    <t>Gestionar el 100% de las solicitudes de acceso a la información pública que ingresen por los diferentes canales de atención dispuestos por la SDS, dentro de los tiempos establecidos por la normatividad vigente.</t>
  </si>
  <si>
    <t>Director(a) de Tecnologías de la Información y las Comunicaciones
Jefe de la Oficina Asesora de Comunicaciones</t>
  </si>
  <si>
    <t xml:space="preserve">Fortalecer las competencias del personal a cargo de la atención a la ciudadanía sobre el protocolo de atención para personas con discapacidad “Sordoceguera”. </t>
  </si>
  <si>
    <t xml:space="preserve">Disponer de información actualizada frente a competencias y temáticas institucionales para el direccionamiento interno de los derechos de petición. </t>
  </si>
  <si>
    <t>Desarrollar un (1) espacio de participación ciudadana (ventanilla hacia adentro – ventanilla hacia afuera) para la construcción del plan de Relacionamiento Integral con la Ciudadanía.</t>
  </si>
  <si>
    <t>Disponer de información de calidad frente al portafolio de trámites y servicios de la SDS</t>
  </si>
  <si>
    <t>Realizar la traducción a lenguaje claro de las descripciones de trámites y servicios SDS</t>
  </si>
  <si>
    <t>Referenciar al interior de la sede electrónica de la SDS una sola fuente de información frente a contenidos del portafolio de trámites y servicios de la SDS.</t>
  </si>
  <si>
    <t>Consolidar y reportar la información presupuestal para publicar en la página web de la Secretaría Distrital de Salud.</t>
  </si>
  <si>
    <t xml:space="preserve">Socializar el Código de integridad, como estrategia para aumentar el valor de la Honestidad </t>
  </si>
  <si>
    <t>Estrategias de comunicación y sensibilización en la prevención, identificación y gestión de conflictos de intereses</t>
  </si>
  <si>
    <t>Brindar formación y/o capacitación y establecer estrategias de comunicación y sensibilización en la prevención, identificación y gestión de conflictos de intereses a los servidores públicos, a través de las charlas realizadas en el marco de transparencia y lucha contra la corrupción y/o comportamientos éticos y de integridad, los cuales están direccionados a los colaboradores y demás personas vinculadas a la entidad.</t>
  </si>
  <si>
    <t xml:space="preserve"> 2/05/2024</t>
  </si>
  <si>
    <t>Director(a) de Planeación Institucional y Calidad
Comité Coordinador de Control Interno</t>
  </si>
  <si>
    <t>Jefe de la Oficina de Control Interno</t>
  </si>
  <si>
    <t>Líderes de procesos</t>
  </si>
  <si>
    <t>Director(a) Financiero(a)</t>
  </si>
  <si>
    <t>Director(a) de Servicio a la Ciudadanía 
Director(a) de Calidad de Servicios de Salud
Director(a) Financiero(a)
Subdirector(a) de Vigilancia en Salud Publica 
Subdirector(a) de Provisión de Servicios</t>
  </si>
  <si>
    <t>Realizar la actualización de las novedades en la plataforma SIDEAP cuando sea necesario, con el fin de mantener actualizada la información del Directorio de los Servidores de Planta para la  vigencia 2024.</t>
  </si>
  <si>
    <t>Diseñar el plan de trabajo de Apropiación del Código de Integridad para la vigencia 2024.</t>
  </si>
  <si>
    <t>Ejecutar el plan de trabajo de acuerdo con el cronograma establecido para la vigencia 2024.</t>
  </si>
  <si>
    <t>Mantener actualizada información relacionada con organigrama, manual de funciones y solicitar la actualización en la página web de la SDS en caso de que se requiera.</t>
  </si>
  <si>
    <t>Mantener actualizada información relacionada con los puntos de atención a la ciudadanía, horario de atención y canales de comunicación, y solicitar la actualización en la página web de la SDS en caso de que se requiera.</t>
  </si>
  <si>
    <t>Inventario de activos de información de tipo hardware, software y servicios de la SDS actualizado y publicado en la página web de la SDS.</t>
  </si>
  <si>
    <t>Director(a) de Planeación Institucional 
Director(a) de Tecnologías de la Información y las Comunicaciones
Subdirector(a) de Bienes y Servicios</t>
  </si>
  <si>
    <t>Efectuar monitoreo trimestral al avance del Plan de Transparencia y Acceso a la Información Pública.</t>
  </si>
  <si>
    <t>Informe Política de Transparencia y Acceso a la Información Pública</t>
  </si>
  <si>
    <t>Efectuar informe trimestral consolidado al avance de la Política de Transparencia y Acceso a la Información Pública.</t>
  </si>
  <si>
    <t>Estrategia de rendición de cuentas 2024 publicada en la página web de la SDS, de acuerdo con las líneas metodológicas del Manual Único de Rendición de Cuentas del Departamento Administrativo de la Función Pública – DAFP.</t>
  </si>
  <si>
    <t>Consolidar el informe de la gestión anual 2024 de la Secretaría Distrital de Salud, en lenguaje comprensible, incluyendo el porcentaje de cumplimiento de las metas y recursos asignados y ejecutados en el Plan Distrital de Desarrollo y de las Entidades Adscritas y Vinculadas al Sector Salud para el espacio principal de Rendición de Cuentas y publicarlo en la Página Web de la SDS.</t>
  </si>
  <si>
    <t xml:space="preserve">Jefe de la Oficina Asesora de Comunicaciones
</t>
  </si>
  <si>
    <t>Recopilar y publicar trimestralmente en la Página Web de la entidad material (boletines, medios, redes sociales, entre otros) que dé cuenta de las diferentes acciones de difusión de información que se desarrollan en el marco de la Rendición de Cuentas durante la vigencia.</t>
  </si>
  <si>
    <t xml:space="preserve">
Divulgación al interior de la Secretaría Distrital de Salud aspectos generales que se deberán tener en cuenta en los espacios de diálogo, participación ciudadana y rendición de cuentas</t>
  </si>
  <si>
    <t xml:space="preserve">Realizar dos (2) jornadas de socialización sobre aspectos generales que se deben tener en cuenta en los diálogos ciudadanos de rendición de cuentas </t>
  </si>
  <si>
    <t>Realizar dos (2) jornadas de control social al cumplimiento de las acciones comprometidas en los diferentes componentes del Plan de Transparencia y Ética Pública 2024.</t>
  </si>
  <si>
    <t>Director(a) de Participación Social, Transectorialidad
Director(a) de Planeación Institucional y Calidad</t>
  </si>
  <si>
    <t>Diseñar, aplicar, tabular y elaborar dos (2) informes de consulta de expectativas de información de la ciudadanía para la Rendición de Cuentas del Sector Salud.</t>
  </si>
  <si>
    <t>Establecer y consolidar las denuncias por posibles hechos de corrupción, mediante un informe que identifique las tipologías o conductas de corrupción.</t>
  </si>
  <si>
    <t xml:space="preserve">Realizar adecuación de espacios físicos con ayudas para la accesibilidad efectiva de ciudadanos con discapacidad. </t>
  </si>
  <si>
    <t>Personal designado a la atención de ciudadanía con competencias laborales idóneas para el ejercicio de sus funciones y/u obligaciones.</t>
  </si>
  <si>
    <t>Fortalecer las competencias de servidores en el marco del Plan Institucional de Capacitación que considere temáticas relacionadas con el Servicio al Ciudadano, valores institucionales y lucha contra la corrupción.</t>
  </si>
  <si>
    <t>Elaborar cuatro (4) informes de forma trimestral frente al comportamiento y gestión de los derechos de petición registrados en la Sistema Distrital de Peticiones Ciudadanas "Bogotá Te Escucha" para la Secretaría Distrital de Salud.</t>
  </si>
  <si>
    <t>Elaborar cuatro (4) informes de forma trimestral relacionado con el comportamiento de los motivos de orientación y barreras de acceso inidentificadas a través de los canales de atención a la ciudadanía dispuestos por la Secretaría Distrital de Salud.</t>
  </si>
  <si>
    <t>Desarrollar de forma metodológica, las acciones operativas necesarias para emitir las respuestas a derechos de petición de la SDS, en lenguaje claro, inclusivo y comprensible.</t>
  </si>
  <si>
    <t>Crear, socializar y verificar el diligenciamiento de un formato de manejo interno para el registro institucional de temas relacionados con la competencia de cada dependencia de la SDS, para el efectivo direccionamiento y gestión de los derechos de petición.</t>
  </si>
  <si>
    <t>Publicar de manera trimestral en el botón de transparencia y acceso a la información pública, el informe de resultados de la encuesta de satisfacción rutinaria SDS.</t>
  </si>
  <si>
    <t>Presentar dos (2) informes en donde se identifiquen las tipologías o conductas objeto de denuncia por corrupción, para adoptar medidas de reducción de dichos actos.</t>
  </si>
  <si>
    <t>Análisis de la información de las denuncias de corrupción (enfoque de género)</t>
  </si>
  <si>
    <t>Generar por parte de la Oficina de Control Interno Disciplinario jornadas de sensibilización presencial o virtual, donde se incorpore el enfoque de género y los elementos relacionados con la lucha contra la corrupción.</t>
  </si>
  <si>
    <t>Realizar dos (2) jornadas de sensibilización respecto a las tipologías o conductas de posibles hechos de corrupción, basados en enfoque de género.</t>
  </si>
  <si>
    <t xml:space="preserve">El solicitante, tiene que acercase de forma presencial a la sede principal de la SDS, para realizar la radicación de los documentos exigidos para el trámite, en los horarios establecidos por la Secretaría Distrital de Salud.
</t>
  </si>
  <si>
    <t>Consolidar y reportar la información del SEGPLAN de los Proyectos de Inversión del Fondo Financiero Distrital de Salud para publicar en el portal de transparencia en la página web de la Secretaría Distrital de Salud.</t>
  </si>
  <si>
    <t>Verificar la Estructura de la información reportada por las dependencias para la publicación en el portal datosabiertos.bogota.gov.co</t>
  </si>
  <si>
    <t>Entrega de información en lenguaje sencillo que dé cuenta de la gestión institucional</t>
  </si>
  <si>
    <t xml:space="preserve">Realizar dos (2) mesas de trabajo con la ciudadanía en innovación y gestión del conocimiento sobre temas de participación social en salud. </t>
  </si>
  <si>
    <t>Desarrollar dos (2) acciones de coordinación institucional con las entidades adscritas y vinculadas del sector salud que aporten a la promoción de la participación ciudadana.</t>
  </si>
  <si>
    <t xml:space="preserve">Establecer mesas de trabajo sectorial de innovación y gestión del conocimiento para fortalecer la participación social en salud. 
</t>
  </si>
  <si>
    <t xml:space="preserve">Realizar dos (2) mesas de trabajo sectorial de innovación y gestión del conocimiento </t>
  </si>
  <si>
    <t xml:space="preserve">
Promover el botón de Rendición de Cuentas mediante el desarrollo de piezas comunicativas en los medios de comunicación institucional.</t>
  </si>
  <si>
    <t>Realizar un (1) Informe de socialización de piezas comunicativas elaborados sobre la gestión del botón de Rendición de Cuentas.</t>
  </si>
  <si>
    <t>Director(a) de Participación Social, Transectorialidad
Director(a) de Servicio a la Ciudadanía
Subsecretario(a) de Planeación y Gestión Sectorial
Jefe de la Oficina Asesora de Comunicaciones
Director(a) de Análisis de Entidades Públicas Distritales del Sector Salud</t>
  </si>
  <si>
    <t>Jefe de la Oficina Asesora de Comunicaciones
Director(a) de Participación Social, Gestión Territorial y Transectorialidad. Subsecretario(a) de Planeación y Gestión Sectorial</t>
  </si>
  <si>
    <t>Director(a) de Participación Social, Gestión Territorial y Transectorialidad
Jefe de la Oficina Asesora de Comunicaciones</t>
  </si>
  <si>
    <t>Director(a) de Participación Social, Transectorialidad
Director(a) de  Servicio a la Ciudadanía
Subsecretario(a) de Planeación y Gestión Sectorial
Jefe de la Oficina Asesora de Comunicaciones
Director(a) de Análisis de Entidades Públicas Distritales del Sector Salud</t>
  </si>
  <si>
    <t>Gestión de prácticas Antisoborno, Antifraude</t>
  </si>
  <si>
    <t>Sesiones del Órgano de Cumplimiento del Modelo de Gestión Jurídica Anticorrupción</t>
  </si>
  <si>
    <t>Plan de trabajo implementado para adaptar y/o desarrollar la debida diligencia</t>
  </si>
</sst>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s>
  <fonts count="71">
    <font>
      <sz val="11"/>
      <color theme="1"/>
      <name val="Calibri"/>
      <family val="2"/>
    </font>
    <font>
      <sz val="11"/>
      <color indexed="8"/>
      <name val="Calibri"/>
      <family val="2"/>
    </font>
    <font>
      <b/>
      <sz val="12"/>
      <color indexed="9"/>
      <name val="Arial"/>
      <family val="2"/>
    </font>
    <font>
      <u val="single"/>
      <sz val="11"/>
      <color indexed="30"/>
      <name val="Calibri"/>
      <family val="2"/>
    </font>
    <font>
      <sz val="12"/>
      <color indexed="8"/>
      <name val="Arial"/>
      <family val="2"/>
    </font>
    <font>
      <sz val="10"/>
      <color indexed="8"/>
      <name val="Calibri"/>
      <family val="2"/>
    </font>
    <font>
      <sz val="10"/>
      <color indexed="8"/>
      <name val="Arial"/>
      <family val="2"/>
    </font>
    <font>
      <sz val="11"/>
      <color indexed="8"/>
      <name val="Arial"/>
      <family val="2"/>
    </font>
    <font>
      <sz val="18"/>
      <color indexed="9"/>
      <name val="Arial"/>
      <family val="2"/>
    </font>
    <font>
      <b/>
      <u val="single"/>
      <sz val="16"/>
      <name val="Arial"/>
      <family val="2"/>
    </font>
    <font>
      <b/>
      <sz val="16"/>
      <color indexed="56"/>
      <name val="Arial"/>
      <family val="2"/>
    </font>
    <font>
      <b/>
      <u val="single"/>
      <sz val="16"/>
      <color indexed="12"/>
      <name val="Arial"/>
      <family val="2"/>
    </font>
    <font>
      <b/>
      <sz val="16"/>
      <color indexed="9"/>
      <name val="Arial"/>
      <family val="2"/>
    </font>
    <font>
      <b/>
      <sz val="20"/>
      <color indexed="9"/>
      <name val="Arial"/>
      <family val="2"/>
    </font>
    <font>
      <b/>
      <sz val="18"/>
      <color indexed="9"/>
      <name val="Arial"/>
      <family val="2"/>
    </font>
    <font>
      <sz val="9"/>
      <color indexed="8"/>
      <name val="Arial"/>
      <family val="2"/>
    </font>
    <font>
      <sz val="8"/>
      <color indexed="8"/>
      <name val="Arial"/>
      <family val="2"/>
    </font>
    <font>
      <sz val="9"/>
      <name val="Tahoma"/>
      <family val="2"/>
    </font>
    <font>
      <b/>
      <sz val="9"/>
      <name val="Tahoma"/>
      <family val="2"/>
    </font>
    <font>
      <sz val="10"/>
      <name val="Arial"/>
      <family val="2"/>
    </font>
    <font>
      <u val="single"/>
      <sz val="11"/>
      <color indexed="25"/>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0"/>
      <color theme="1"/>
      <name val="Calibri"/>
      <family val="2"/>
    </font>
    <font>
      <sz val="12"/>
      <color theme="1"/>
      <name val="Arial"/>
      <family val="2"/>
    </font>
    <font>
      <sz val="10"/>
      <color rgb="FF000000"/>
      <name val="Arial"/>
      <family val="2"/>
    </font>
    <font>
      <sz val="11"/>
      <color theme="1"/>
      <name val="Arial"/>
      <family val="2"/>
    </font>
    <font>
      <sz val="18"/>
      <color theme="0"/>
      <name val="Arial"/>
      <family val="2"/>
    </font>
    <font>
      <b/>
      <sz val="16"/>
      <color rgb="FF002060"/>
      <name val="Arial"/>
      <family val="2"/>
    </font>
    <font>
      <b/>
      <u val="single"/>
      <sz val="16"/>
      <color rgb="FF0000FF"/>
      <name val="Arial"/>
      <family val="2"/>
    </font>
    <font>
      <b/>
      <sz val="16"/>
      <color theme="0"/>
      <name val="Arial"/>
      <family val="2"/>
    </font>
    <font>
      <sz val="8"/>
      <color theme="1"/>
      <name val="Arial"/>
      <family val="2"/>
    </font>
    <font>
      <b/>
      <sz val="12"/>
      <color theme="0"/>
      <name val="Arial"/>
      <family val="2"/>
    </font>
    <font>
      <sz val="9"/>
      <color rgb="FF000000"/>
      <name val="Arial"/>
      <family val="2"/>
    </font>
    <font>
      <sz val="10"/>
      <color theme="1"/>
      <name val="Arial"/>
      <family val="2"/>
    </font>
    <font>
      <b/>
      <sz val="18"/>
      <color theme="0"/>
      <name val="Arial"/>
      <family val="2"/>
    </font>
    <font>
      <sz val="9"/>
      <color theme="1"/>
      <name val="Arial"/>
      <family val="2"/>
    </font>
    <font>
      <b/>
      <sz val="20"/>
      <color theme="0"/>
      <name val="Arial"/>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0070C0"/>
        <bgColor indexed="64"/>
      </patternFill>
    </fill>
    <fill>
      <patternFill patternType="solid">
        <fgColor rgb="FFC00000"/>
        <bgColor indexed="64"/>
      </patternFill>
    </fill>
    <fill>
      <patternFill patternType="solid">
        <fgColor theme="4" tint="-0.4999699890613556"/>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color rgb="FF002060"/>
      </left>
      <right/>
      <top style="medium">
        <color rgb="FF002060"/>
      </top>
      <bottom/>
    </border>
    <border>
      <left/>
      <right/>
      <top style="medium">
        <color rgb="FF002060"/>
      </top>
      <bottom/>
    </border>
    <border>
      <left/>
      <right style="medium">
        <color rgb="FF002060"/>
      </right>
      <top style="medium">
        <color rgb="FF002060"/>
      </top>
      <bottom/>
    </border>
    <border>
      <left style="medium">
        <color rgb="FF002060"/>
      </left>
      <right/>
      <top/>
      <bottom/>
    </border>
    <border>
      <left/>
      <right style="medium">
        <color rgb="FF002060"/>
      </right>
      <top/>
      <bottom/>
    </border>
    <border>
      <left style="medium">
        <color rgb="FF002060"/>
      </left>
      <right/>
      <top/>
      <bottom style="medium">
        <color rgb="FF002060"/>
      </bottom>
    </border>
    <border>
      <left/>
      <right/>
      <top/>
      <bottom style="medium">
        <color rgb="FF002060"/>
      </bottom>
    </border>
    <border>
      <left/>
      <right style="medium">
        <color rgb="FF002060"/>
      </right>
      <top/>
      <bottom style="medium">
        <color rgb="FF002060"/>
      </bottom>
    </border>
    <border>
      <left style="thin"/>
      <right style="thin"/>
      <top/>
      <bottom style="thin"/>
    </border>
    <border>
      <left/>
      <right style="thin"/>
      <top/>
      <bottom/>
    </border>
    <border>
      <left style="thin"/>
      <right/>
      <top style="thin"/>
      <bottom style="thin"/>
    </border>
    <border>
      <left style="thin"/>
      <right style="thin"/>
      <top style="thin"/>
      <bottom/>
    </border>
    <border>
      <left/>
      <right/>
      <top style="thin"/>
      <bottom style="thin"/>
    </border>
    <border>
      <left/>
      <right style="thin"/>
      <top style="thin"/>
      <bottom style="thin"/>
    </border>
    <border>
      <left style="thin"/>
      <right style="thin"/>
      <top/>
      <bottom/>
    </border>
    <border>
      <left/>
      <right/>
      <top style="thin"/>
      <bottom style="medium"/>
    </border>
    <border>
      <left style="medium"/>
      <right style="thin"/>
      <top style="medium"/>
      <bottom style="thin"/>
    </border>
    <border>
      <left style="medium"/>
      <right style="thin"/>
      <top style="thin"/>
      <bottom style="thin"/>
    </border>
    <border>
      <left style="thin"/>
      <right style="thin"/>
      <top style="medium"/>
      <bottom style="thin"/>
    </border>
    <border>
      <left style="thin"/>
      <right style="thin"/>
      <top style="medium"/>
      <bottom/>
    </border>
    <border>
      <left/>
      <right style="thin"/>
      <top style="medium"/>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7" fillId="20" borderId="0" applyNumberFormat="0" applyBorder="0" applyAlignment="0" applyProtection="0"/>
    <xf numFmtId="0" fontId="38" fillId="21" borderId="1" applyNumberFormat="0" applyAlignment="0" applyProtection="0"/>
    <xf numFmtId="0" fontId="39" fillId="22" borderId="2" applyNumberFormat="0" applyAlignment="0" applyProtection="0"/>
    <xf numFmtId="0" fontId="40" fillId="0" borderId="3" applyNumberFormat="0" applyFill="0" applyAlignment="0" applyProtection="0"/>
    <xf numFmtId="0" fontId="41" fillId="0" borderId="4" applyNumberFormat="0" applyFill="0" applyAlignment="0" applyProtection="0"/>
    <xf numFmtId="0" fontId="42" fillId="0" borderId="0" applyNumberFormat="0" applyFill="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3" fillId="26" borderId="0" applyNumberFormat="0" applyBorder="0" applyAlignment="0" applyProtection="0"/>
    <xf numFmtId="0" fontId="43" fillId="27" borderId="0" applyNumberFormat="0" applyBorder="0" applyAlignment="0" applyProtection="0"/>
    <xf numFmtId="0" fontId="43" fillId="28" borderId="0" applyNumberFormat="0" applyBorder="0" applyAlignment="0" applyProtection="0"/>
    <xf numFmtId="0" fontId="44" fillId="29" borderId="1"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9" fillId="21" borderId="6"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7" applyNumberFormat="0" applyFill="0" applyAlignment="0" applyProtection="0"/>
    <xf numFmtId="0" fontId="42" fillId="0" borderId="8" applyNumberFormat="0" applyFill="0" applyAlignment="0" applyProtection="0"/>
    <xf numFmtId="0" fontId="54" fillId="0" borderId="9" applyNumberFormat="0" applyFill="0" applyAlignment="0" applyProtection="0"/>
  </cellStyleXfs>
  <cellXfs count="100">
    <xf numFmtId="0" fontId="0" fillId="0" borderId="0" xfId="0" applyFont="1" applyAlignment="1">
      <alignment/>
    </xf>
    <xf numFmtId="0" fontId="55" fillId="0" borderId="0" xfId="0" applyFont="1" applyAlignment="1">
      <alignment/>
    </xf>
    <xf numFmtId="0" fontId="56" fillId="0" borderId="0" xfId="0" applyFont="1" applyAlignment="1">
      <alignment/>
    </xf>
    <xf numFmtId="0" fontId="57" fillId="0" borderId="10" xfId="0" applyFont="1" applyBorder="1" applyAlignment="1">
      <alignment horizontal="justify" vertical="center" wrapText="1"/>
    </xf>
    <xf numFmtId="14" fontId="57" fillId="0" borderId="10" xfId="0" applyNumberFormat="1" applyFont="1" applyBorder="1" applyAlignment="1">
      <alignment horizontal="center" vertical="center" wrapText="1"/>
    </xf>
    <xf numFmtId="0" fontId="58" fillId="33" borderId="0" xfId="0" applyFont="1" applyFill="1" applyAlignment="1">
      <alignment/>
    </xf>
    <xf numFmtId="0" fontId="0" fillId="33" borderId="0" xfId="0" applyFill="1" applyAlignment="1">
      <alignment/>
    </xf>
    <xf numFmtId="0" fontId="58" fillId="33" borderId="11" xfId="0" applyFont="1" applyFill="1" applyBorder="1" applyAlignment="1">
      <alignment/>
    </xf>
    <xf numFmtId="0" fontId="58" fillId="33" borderId="12" xfId="0" applyFont="1" applyFill="1" applyBorder="1" applyAlignment="1">
      <alignment/>
    </xf>
    <xf numFmtId="0" fontId="58" fillId="33" borderId="13" xfId="0" applyFont="1" applyFill="1" applyBorder="1" applyAlignment="1">
      <alignment/>
    </xf>
    <xf numFmtId="0" fontId="58" fillId="33" borderId="14" xfId="0" applyFont="1" applyFill="1" applyBorder="1" applyAlignment="1">
      <alignment/>
    </xf>
    <xf numFmtId="0" fontId="58" fillId="33" borderId="15" xfId="0" applyFont="1" applyFill="1" applyBorder="1" applyAlignment="1">
      <alignment/>
    </xf>
    <xf numFmtId="0" fontId="58" fillId="0" borderId="0" xfId="0" applyFont="1" applyAlignment="1">
      <alignment/>
    </xf>
    <xf numFmtId="0" fontId="59" fillId="33" borderId="0" xfId="0" applyFont="1" applyFill="1" applyAlignment="1">
      <alignment horizontal="center" vertical="center"/>
    </xf>
    <xf numFmtId="0" fontId="60" fillId="33" borderId="0" xfId="0" applyFont="1" applyFill="1" applyAlignment="1">
      <alignment horizontal="center" vertical="center"/>
    </xf>
    <xf numFmtId="0" fontId="58" fillId="33" borderId="0" xfId="0" applyFont="1" applyFill="1" applyAlignment="1">
      <alignment horizontal="left"/>
    </xf>
    <xf numFmtId="49" fontId="61" fillId="33" borderId="0" xfId="46" applyNumberFormat="1" applyFont="1" applyFill="1" applyBorder="1" applyAlignment="1">
      <alignment horizontal="left" vertical="center"/>
    </xf>
    <xf numFmtId="0" fontId="58" fillId="33" borderId="16" xfId="0" applyFont="1" applyFill="1" applyBorder="1" applyAlignment="1">
      <alignment/>
    </xf>
    <xf numFmtId="0" fontId="58" fillId="33" borderId="17" xfId="0" applyFont="1" applyFill="1" applyBorder="1" applyAlignment="1">
      <alignment/>
    </xf>
    <xf numFmtId="0" fontId="58" fillId="33" borderId="18" xfId="0" applyFont="1" applyFill="1" applyBorder="1" applyAlignment="1">
      <alignment/>
    </xf>
    <xf numFmtId="10" fontId="57" fillId="0" borderId="19" xfId="0" applyNumberFormat="1" applyFont="1" applyBorder="1" applyAlignment="1">
      <alignment horizontal="center" vertical="center"/>
    </xf>
    <xf numFmtId="10" fontId="62" fillId="34" borderId="10" xfId="0" applyNumberFormat="1" applyFont="1" applyFill="1" applyBorder="1" applyAlignment="1">
      <alignment horizontal="center" vertical="center"/>
    </xf>
    <xf numFmtId="0" fontId="63" fillId="33" borderId="0" xfId="0" applyFont="1" applyFill="1" applyAlignment="1">
      <alignment vertical="center" wrapText="1"/>
    </xf>
    <xf numFmtId="0" fontId="63" fillId="0" borderId="20" xfId="0" applyFont="1" applyBorder="1" applyAlignment="1">
      <alignment vertical="center" wrapText="1"/>
    </xf>
    <xf numFmtId="0" fontId="64" fillId="34" borderId="10" xfId="0" applyFont="1" applyFill="1" applyBorder="1" applyAlignment="1">
      <alignment horizontal="center" vertical="center" wrapText="1"/>
    </xf>
    <xf numFmtId="0" fontId="65" fillId="0" borderId="21" xfId="0" applyFont="1" applyBorder="1" applyAlignment="1">
      <alignment horizontal="center" vertical="center" wrapText="1"/>
    </xf>
    <xf numFmtId="9" fontId="55" fillId="0" borderId="0" xfId="0" applyNumberFormat="1" applyFont="1" applyAlignment="1">
      <alignment/>
    </xf>
    <xf numFmtId="0" fontId="56" fillId="3" borderId="10" xfId="0" applyFont="1" applyFill="1" applyBorder="1" applyAlignment="1">
      <alignment horizontal="center" vertical="center" wrapText="1"/>
    </xf>
    <xf numFmtId="0" fontId="56" fillId="3" borderId="22" xfId="0" applyFont="1" applyFill="1" applyBorder="1" applyAlignment="1">
      <alignment horizontal="center" vertical="center" wrapText="1"/>
    </xf>
    <xf numFmtId="0" fontId="19" fillId="0" borderId="10" xfId="0" applyFont="1" applyBorder="1" applyAlignment="1">
      <alignment horizontal="justify" vertical="center"/>
    </xf>
    <xf numFmtId="0" fontId="57" fillId="0" borderId="10" xfId="0" applyFont="1" applyBorder="1" applyAlignment="1">
      <alignment horizontal="left" vertical="center" wrapText="1"/>
    </xf>
    <xf numFmtId="0" fontId="57" fillId="0" borderId="10" xfId="0" applyFont="1" applyBorder="1" applyAlignment="1">
      <alignment horizontal="center" vertical="center" wrapText="1"/>
    </xf>
    <xf numFmtId="14" fontId="57" fillId="0" borderId="10" xfId="0" applyNumberFormat="1" applyFont="1" applyBorder="1" applyAlignment="1">
      <alignment horizontal="left" vertical="center" wrapText="1"/>
    </xf>
    <xf numFmtId="0" fontId="56" fillId="3" borderId="22" xfId="0" applyFont="1" applyFill="1" applyBorder="1" applyAlignment="1">
      <alignment vertical="center" wrapText="1"/>
    </xf>
    <xf numFmtId="0" fontId="56" fillId="3" borderId="10" xfId="0" applyFont="1" applyFill="1" applyBorder="1" applyAlignment="1">
      <alignment horizontal="left" vertical="center" wrapText="1"/>
    </xf>
    <xf numFmtId="0" fontId="19" fillId="33" borderId="10" xfId="0" applyFont="1" applyFill="1" applyBorder="1" applyAlignment="1">
      <alignment horizontal="justify" vertical="center"/>
    </xf>
    <xf numFmtId="14" fontId="19" fillId="0" borderId="10" xfId="0" applyNumberFormat="1" applyFont="1" applyBorder="1" applyAlignment="1">
      <alignment horizontal="center" vertical="center"/>
    </xf>
    <xf numFmtId="14" fontId="19" fillId="33" borderId="10" xfId="0" applyNumberFormat="1" applyFont="1" applyFill="1" applyBorder="1" applyAlignment="1">
      <alignment horizontal="center" vertical="center"/>
    </xf>
    <xf numFmtId="0" fontId="19" fillId="0" borderId="10" xfId="0" applyFont="1" applyBorder="1" applyAlignment="1">
      <alignment horizontal="center" vertical="center" wrapText="1"/>
    </xf>
    <xf numFmtId="14" fontId="19" fillId="0" borderId="10" xfId="0" applyNumberFormat="1" applyFont="1" applyBorder="1" applyAlignment="1">
      <alignment horizontal="center" vertical="center" wrapText="1"/>
    </xf>
    <xf numFmtId="0" fontId="66" fillId="0" borderId="10" xfId="0" applyFont="1" applyBorder="1" applyAlignment="1">
      <alignment horizontal="justify" vertical="center" wrapText="1"/>
    </xf>
    <xf numFmtId="0" fontId="66" fillId="0" borderId="10" xfId="0" applyFont="1" applyBorder="1" applyAlignment="1">
      <alignment horizontal="center" vertical="center" wrapText="1"/>
    </xf>
    <xf numFmtId="0" fontId="57" fillId="33" borderId="10" xfId="0" applyFont="1" applyFill="1" applyBorder="1" applyAlignment="1">
      <alignment horizontal="justify" vertical="center" wrapText="1"/>
    </xf>
    <xf numFmtId="0" fontId="66" fillId="33" borderId="10" xfId="0" applyFont="1" applyFill="1" applyBorder="1" applyAlignment="1">
      <alignment horizontal="justify" vertical="center" wrapText="1"/>
    </xf>
    <xf numFmtId="0" fontId="19" fillId="0" borderId="10" xfId="0" applyFont="1" applyBorder="1" applyAlignment="1">
      <alignment horizontal="justify" vertical="center" wrapText="1"/>
    </xf>
    <xf numFmtId="0" fontId="56" fillId="3" borderId="19" xfId="0" applyFont="1" applyFill="1" applyBorder="1" applyAlignment="1">
      <alignment horizontal="center" vertical="center" wrapText="1"/>
    </xf>
    <xf numFmtId="0" fontId="57" fillId="0" borderId="10" xfId="0" applyFont="1" applyBorder="1" applyAlignment="1">
      <alignment horizontal="justify" vertical="center"/>
    </xf>
    <xf numFmtId="0" fontId="57" fillId="0" borderId="19" xfId="0" applyFont="1" applyBorder="1" applyAlignment="1">
      <alignment horizontal="justify" vertical="center" wrapText="1"/>
    </xf>
    <xf numFmtId="0" fontId="57" fillId="0" borderId="19" xfId="0" applyFont="1" applyBorder="1" applyAlignment="1">
      <alignment horizontal="justify" vertical="center"/>
    </xf>
    <xf numFmtId="14" fontId="57" fillId="0" borderId="10" xfId="0" applyNumberFormat="1" applyFont="1" applyBorder="1" applyAlignment="1">
      <alignment horizontal="center" vertical="center"/>
    </xf>
    <xf numFmtId="0" fontId="66" fillId="0" borderId="10" xfId="0" applyFont="1" applyBorder="1" applyAlignment="1">
      <alignment horizontal="center" vertical="center"/>
    </xf>
    <xf numFmtId="14" fontId="57" fillId="0" borderId="19" xfId="0" applyNumberFormat="1" applyFont="1" applyBorder="1" applyAlignment="1">
      <alignment horizontal="center" vertical="center" wrapText="1"/>
    </xf>
    <xf numFmtId="14" fontId="57" fillId="0" borderId="19" xfId="0" applyNumberFormat="1" applyFont="1" applyBorder="1" applyAlignment="1">
      <alignment horizontal="center" vertical="center"/>
    </xf>
    <xf numFmtId="0" fontId="57" fillId="0" borderId="22" xfId="0" applyFont="1" applyBorder="1" applyAlignment="1">
      <alignment horizontal="center" vertical="center" wrapText="1"/>
    </xf>
    <xf numFmtId="0" fontId="57" fillId="0" borderId="19" xfId="0" applyFont="1" applyBorder="1" applyAlignment="1">
      <alignment horizontal="center" vertical="center" wrapText="1"/>
    </xf>
    <xf numFmtId="0" fontId="19" fillId="0" borderId="10" xfId="0" applyFont="1" applyBorder="1" applyAlignment="1">
      <alignment horizontal="center" vertical="center"/>
    </xf>
    <xf numFmtId="49" fontId="9" fillId="11" borderId="0" xfId="46" applyNumberFormat="1" applyFont="1" applyFill="1" applyBorder="1" applyAlignment="1">
      <alignment horizontal="left" vertical="center"/>
    </xf>
    <xf numFmtId="49" fontId="9" fillId="8" borderId="0" xfId="46" applyNumberFormat="1" applyFont="1" applyFill="1" applyBorder="1" applyAlignment="1">
      <alignment horizontal="left" vertical="center"/>
    </xf>
    <xf numFmtId="0" fontId="67" fillId="35" borderId="0" xfId="0" applyFont="1" applyFill="1" applyAlignment="1">
      <alignment horizontal="center" vertical="center"/>
    </xf>
    <xf numFmtId="49" fontId="9" fillId="9" borderId="0" xfId="46" applyNumberFormat="1" applyFont="1" applyFill="1" applyBorder="1" applyAlignment="1">
      <alignment horizontal="left" vertical="center"/>
    </xf>
    <xf numFmtId="49" fontId="9" fillId="13" borderId="0" xfId="46" applyNumberFormat="1" applyFont="1" applyFill="1" applyBorder="1" applyAlignment="1">
      <alignment horizontal="left" vertical="center"/>
    </xf>
    <xf numFmtId="0" fontId="63" fillId="0" borderId="10" xfId="0" applyFont="1" applyBorder="1" applyAlignment="1">
      <alignment horizontal="center" vertical="center" wrapText="1"/>
    </xf>
    <xf numFmtId="0" fontId="63" fillId="0" borderId="10" xfId="0" applyFont="1" applyBorder="1" applyAlignment="1">
      <alignment horizontal="left" vertical="center" wrapText="1"/>
    </xf>
    <xf numFmtId="0" fontId="65" fillId="0" borderId="10" xfId="0" applyFont="1" applyBorder="1" applyAlignment="1">
      <alignment horizontal="center" vertical="center" wrapText="1"/>
    </xf>
    <xf numFmtId="0" fontId="68" fillId="0" borderId="10" xfId="0" applyFont="1" applyBorder="1" applyAlignment="1">
      <alignment horizontal="center" vertical="center" wrapText="1"/>
    </xf>
    <xf numFmtId="0" fontId="65" fillId="0" borderId="21" xfId="0" applyFont="1" applyBorder="1" applyAlignment="1">
      <alignment horizontal="center" vertical="center" wrapText="1"/>
    </xf>
    <xf numFmtId="0" fontId="65" fillId="0" borderId="23" xfId="0" applyFont="1" applyBorder="1" applyAlignment="1">
      <alignment horizontal="center" vertical="center" wrapText="1"/>
    </xf>
    <xf numFmtId="0" fontId="65" fillId="0" borderId="24" xfId="0" applyFont="1" applyBorder="1" applyAlignment="1">
      <alignment horizontal="center" vertical="center" wrapText="1"/>
    </xf>
    <xf numFmtId="0" fontId="57" fillId="0" borderId="22" xfId="0" applyFont="1" applyBorder="1" applyAlignment="1">
      <alignment horizontal="center" vertical="center" wrapText="1"/>
    </xf>
    <xf numFmtId="0" fontId="57" fillId="0" borderId="25" xfId="0" applyFont="1" applyBorder="1" applyAlignment="1">
      <alignment horizontal="center" vertical="center" wrapText="1"/>
    </xf>
    <xf numFmtId="0" fontId="57" fillId="0" borderId="19" xfId="0" applyFont="1" applyBorder="1" applyAlignment="1">
      <alignment horizontal="center" vertical="center" wrapText="1"/>
    </xf>
    <xf numFmtId="0" fontId="68" fillId="0" borderId="22" xfId="0" applyFont="1" applyBorder="1" applyAlignment="1">
      <alignment horizontal="center" vertical="center" wrapText="1"/>
    </xf>
    <xf numFmtId="0" fontId="68" fillId="0" borderId="25" xfId="0" applyFont="1" applyBorder="1" applyAlignment="1">
      <alignment horizontal="center" vertical="center" wrapText="1"/>
    </xf>
    <xf numFmtId="0" fontId="68" fillId="0" borderId="19" xfId="0" applyFont="1" applyBorder="1" applyAlignment="1">
      <alignment horizontal="center" vertical="center" wrapText="1"/>
    </xf>
    <xf numFmtId="0" fontId="56" fillId="3" borderId="22" xfId="0" applyFont="1" applyFill="1" applyBorder="1" applyAlignment="1">
      <alignment horizontal="center" vertical="center" wrapText="1"/>
    </xf>
    <xf numFmtId="0" fontId="56" fillId="3" borderId="25" xfId="0" applyFont="1" applyFill="1" applyBorder="1" applyAlignment="1">
      <alignment horizontal="center" vertical="center" wrapText="1"/>
    </xf>
    <xf numFmtId="0" fontId="56" fillId="3" borderId="19" xfId="0" applyFont="1" applyFill="1" applyBorder="1" applyAlignment="1">
      <alignment horizontal="center" vertical="center" wrapText="1"/>
    </xf>
    <xf numFmtId="0" fontId="66" fillId="0" borderId="22" xfId="0" applyFont="1" applyBorder="1" applyAlignment="1">
      <alignment horizontal="center" vertical="center" wrapText="1"/>
    </xf>
    <xf numFmtId="0" fontId="66" fillId="0" borderId="25" xfId="0" applyFont="1" applyBorder="1" applyAlignment="1">
      <alignment horizontal="center" vertical="center" wrapText="1"/>
    </xf>
    <xf numFmtId="0" fontId="66" fillId="0" borderId="19" xfId="0" applyFont="1" applyBorder="1" applyAlignment="1">
      <alignment horizontal="center" vertical="center" wrapText="1"/>
    </xf>
    <xf numFmtId="0" fontId="62" fillId="34" borderId="21" xfId="0" applyFont="1" applyFill="1" applyBorder="1" applyAlignment="1">
      <alignment horizontal="right" vertical="center"/>
    </xf>
    <xf numFmtId="0" fontId="62" fillId="34" borderId="23" xfId="0" applyFont="1" applyFill="1" applyBorder="1" applyAlignment="1">
      <alignment horizontal="right" vertical="center"/>
    </xf>
    <xf numFmtId="49" fontId="9" fillId="9" borderId="23" xfId="46" applyNumberFormat="1" applyFont="1" applyFill="1" applyBorder="1" applyAlignment="1">
      <alignment horizontal="center" vertical="center"/>
    </xf>
    <xf numFmtId="0" fontId="69" fillId="36" borderId="26" xfId="0" applyFont="1" applyFill="1" applyBorder="1" applyAlignment="1">
      <alignment horizontal="left" vertical="center"/>
    </xf>
    <xf numFmtId="0" fontId="64" fillId="35" borderId="27" xfId="0" applyFont="1" applyFill="1" applyBorder="1" applyAlignment="1">
      <alignment horizontal="center" vertical="center" wrapText="1"/>
    </xf>
    <xf numFmtId="0" fontId="64" fillId="35" borderId="28" xfId="0" applyFont="1" applyFill="1" applyBorder="1" applyAlignment="1">
      <alignment horizontal="center" vertical="center" wrapText="1"/>
    </xf>
    <xf numFmtId="0" fontId="64" fillId="35" borderId="29" xfId="0" applyFont="1" applyFill="1" applyBorder="1" applyAlignment="1">
      <alignment horizontal="center" vertical="center" wrapText="1"/>
    </xf>
    <xf numFmtId="0" fontId="64" fillId="35" borderId="10" xfId="0" applyFont="1" applyFill="1" applyBorder="1" applyAlignment="1">
      <alignment horizontal="center" vertical="center" wrapText="1"/>
    </xf>
    <xf numFmtId="0" fontId="64" fillId="34" borderId="29" xfId="0" applyFont="1" applyFill="1" applyBorder="1" applyAlignment="1">
      <alignment horizontal="center" vertical="center" wrapText="1"/>
    </xf>
    <xf numFmtId="0" fontId="64" fillId="34" borderId="10" xfId="0" applyFont="1" applyFill="1" applyBorder="1" applyAlignment="1">
      <alignment horizontal="center" vertical="center" wrapText="1"/>
    </xf>
    <xf numFmtId="0" fontId="19" fillId="0" borderId="22" xfId="0" applyFont="1" applyBorder="1" applyAlignment="1">
      <alignment horizontal="center" vertical="center" wrapText="1"/>
    </xf>
    <xf numFmtId="0" fontId="19" fillId="0" borderId="19" xfId="0" applyFont="1" applyBorder="1" applyAlignment="1">
      <alignment horizontal="center" vertical="center" wrapText="1"/>
    </xf>
    <xf numFmtId="0" fontId="57" fillId="0" borderId="10" xfId="0" applyFont="1" applyBorder="1" applyAlignment="1">
      <alignment horizontal="center" vertical="center" wrapText="1"/>
    </xf>
    <xf numFmtId="0" fontId="64" fillId="35" borderId="30" xfId="0" applyFont="1" applyFill="1" applyBorder="1" applyAlignment="1">
      <alignment horizontal="center" vertical="center" wrapText="1"/>
    </xf>
    <xf numFmtId="0" fontId="64" fillId="35" borderId="25" xfId="0" applyFont="1" applyFill="1" applyBorder="1" applyAlignment="1">
      <alignment horizontal="center" vertical="center" wrapText="1"/>
    </xf>
    <xf numFmtId="0" fontId="64" fillId="35" borderId="31" xfId="0" applyFont="1" applyFill="1" applyBorder="1" applyAlignment="1">
      <alignment horizontal="center" vertical="center" wrapText="1"/>
    </xf>
    <xf numFmtId="0" fontId="64" fillId="35" borderId="20" xfId="0" applyFont="1" applyFill="1" applyBorder="1" applyAlignment="1">
      <alignment horizontal="center" vertical="center" wrapText="1"/>
    </xf>
    <xf numFmtId="0" fontId="66" fillId="0" borderId="22" xfId="0" applyFont="1" applyBorder="1" applyAlignment="1">
      <alignment horizontal="justify" vertical="center" wrapText="1"/>
    </xf>
    <xf numFmtId="0" fontId="66" fillId="0" borderId="25" xfId="0" applyFont="1" applyBorder="1" applyAlignment="1">
      <alignment horizontal="justify" vertical="center" wrapText="1"/>
    </xf>
    <xf numFmtId="0" fontId="66" fillId="0" borderId="19" xfId="0" applyFont="1" applyBorder="1" applyAlignment="1">
      <alignment horizontal="justify"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10.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1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7.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8.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9.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152400</xdr:colOff>
      <xdr:row>1</xdr:row>
      <xdr:rowOff>66675</xdr:rowOff>
    </xdr:from>
    <xdr:to>
      <xdr:col>2</xdr:col>
      <xdr:colOff>657225</xdr:colOff>
      <xdr:row>3</xdr:row>
      <xdr:rowOff>104775</xdr:rowOff>
    </xdr:to>
    <xdr:pic>
      <xdr:nvPicPr>
        <xdr:cNvPr id="1" name="3 Imagen" descr="Escudo Bogotá_sds_color.jpg"/>
        <xdr:cNvPicPr preferRelativeResize="1">
          <a:picLocks noChangeAspect="1"/>
        </xdr:cNvPicPr>
      </xdr:nvPicPr>
      <xdr:blipFill>
        <a:blip r:embed="rId1"/>
        <a:stretch>
          <a:fillRect/>
        </a:stretch>
      </xdr:blipFill>
      <xdr:spPr>
        <a:xfrm>
          <a:off x="342900" y="257175"/>
          <a:ext cx="1266825" cy="1133475"/>
        </a:xfrm>
        <a:prstGeom prst="rect">
          <a:avLst/>
        </a:prstGeom>
        <a:noFill/>
        <a:ln w="9525" cmpd="sng">
          <a:noFill/>
        </a:ln>
      </xdr:spPr>
    </xdr:pic>
    <xdr:clientData/>
  </xdr:twoCellAnchor>
  <xdr:twoCellAnchor editAs="oneCell">
    <xdr:from>
      <xdr:col>16</xdr:col>
      <xdr:colOff>190500</xdr:colOff>
      <xdr:row>1</xdr:row>
      <xdr:rowOff>47625</xdr:rowOff>
    </xdr:from>
    <xdr:to>
      <xdr:col>17</xdr:col>
      <xdr:colOff>590550</xdr:colOff>
      <xdr:row>3</xdr:row>
      <xdr:rowOff>142875</xdr:rowOff>
    </xdr:to>
    <xdr:pic>
      <xdr:nvPicPr>
        <xdr:cNvPr id="2" name="Picture 2" descr="logo 01"/>
        <xdr:cNvPicPr preferRelativeResize="1">
          <a:picLocks noChangeAspect="1"/>
        </xdr:cNvPicPr>
      </xdr:nvPicPr>
      <xdr:blipFill>
        <a:blip r:embed="rId2"/>
        <a:stretch>
          <a:fillRect/>
        </a:stretch>
      </xdr:blipFill>
      <xdr:spPr>
        <a:xfrm>
          <a:off x="11811000" y="238125"/>
          <a:ext cx="1162050" cy="11906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428625</xdr:colOff>
      <xdr:row>1</xdr:row>
      <xdr:rowOff>66675</xdr:rowOff>
    </xdr:from>
    <xdr:to>
      <xdr:col>0</xdr:col>
      <xdr:colOff>1704975</xdr:colOff>
      <xdr:row>3</xdr:row>
      <xdr:rowOff>104775</xdr:rowOff>
    </xdr:to>
    <xdr:pic>
      <xdr:nvPicPr>
        <xdr:cNvPr id="1" name="3 Imagen" descr="Escudo Bogotá_sds_color.jpg"/>
        <xdr:cNvPicPr preferRelativeResize="1">
          <a:picLocks noChangeAspect="1"/>
        </xdr:cNvPicPr>
      </xdr:nvPicPr>
      <xdr:blipFill>
        <a:blip r:embed="rId1"/>
        <a:stretch>
          <a:fillRect/>
        </a:stretch>
      </xdr:blipFill>
      <xdr:spPr>
        <a:xfrm>
          <a:off x="428625" y="123825"/>
          <a:ext cx="1276350" cy="1133475"/>
        </a:xfrm>
        <a:prstGeom prst="rect">
          <a:avLst/>
        </a:prstGeom>
        <a:noFill/>
        <a:ln w="9525" cmpd="sng">
          <a:noFill/>
        </a:ln>
      </xdr:spPr>
    </xdr:pic>
    <xdr:clientData/>
  </xdr:twoCellAnchor>
  <xdr:twoCellAnchor editAs="oneCell">
    <xdr:from>
      <xdr:col>9</xdr:col>
      <xdr:colOff>142875</xdr:colOff>
      <xdr:row>1</xdr:row>
      <xdr:rowOff>47625</xdr:rowOff>
    </xdr:from>
    <xdr:to>
      <xdr:col>9</xdr:col>
      <xdr:colOff>1304925</xdr:colOff>
      <xdr:row>3</xdr:row>
      <xdr:rowOff>142875</xdr:rowOff>
    </xdr:to>
    <xdr:pic>
      <xdr:nvPicPr>
        <xdr:cNvPr id="2" name="Picture 2" descr="logo 01"/>
        <xdr:cNvPicPr preferRelativeResize="1">
          <a:picLocks noChangeAspect="1"/>
        </xdr:cNvPicPr>
      </xdr:nvPicPr>
      <xdr:blipFill>
        <a:blip r:embed="rId2"/>
        <a:stretch>
          <a:fillRect/>
        </a:stretch>
      </xdr:blipFill>
      <xdr:spPr>
        <a:xfrm>
          <a:off x="17916525" y="104775"/>
          <a:ext cx="1162050" cy="119062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428625</xdr:colOff>
      <xdr:row>1</xdr:row>
      <xdr:rowOff>66675</xdr:rowOff>
    </xdr:from>
    <xdr:to>
      <xdr:col>0</xdr:col>
      <xdr:colOff>1704975</xdr:colOff>
      <xdr:row>3</xdr:row>
      <xdr:rowOff>104775</xdr:rowOff>
    </xdr:to>
    <xdr:pic>
      <xdr:nvPicPr>
        <xdr:cNvPr id="1" name="3 Imagen" descr="Escudo Bogotá_sds_color.jpg"/>
        <xdr:cNvPicPr preferRelativeResize="1">
          <a:picLocks noChangeAspect="1"/>
        </xdr:cNvPicPr>
      </xdr:nvPicPr>
      <xdr:blipFill>
        <a:blip r:embed="rId1"/>
        <a:stretch>
          <a:fillRect/>
        </a:stretch>
      </xdr:blipFill>
      <xdr:spPr>
        <a:xfrm>
          <a:off x="428625" y="123825"/>
          <a:ext cx="1276350" cy="1133475"/>
        </a:xfrm>
        <a:prstGeom prst="rect">
          <a:avLst/>
        </a:prstGeom>
        <a:noFill/>
        <a:ln w="9525" cmpd="sng">
          <a:noFill/>
        </a:ln>
      </xdr:spPr>
    </xdr:pic>
    <xdr:clientData/>
  </xdr:twoCellAnchor>
  <xdr:twoCellAnchor editAs="oneCell">
    <xdr:from>
      <xdr:col>9</xdr:col>
      <xdr:colOff>142875</xdr:colOff>
      <xdr:row>1</xdr:row>
      <xdr:rowOff>47625</xdr:rowOff>
    </xdr:from>
    <xdr:to>
      <xdr:col>9</xdr:col>
      <xdr:colOff>1304925</xdr:colOff>
      <xdr:row>3</xdr:row>
      <xdr:rowOff>142875</xdr:rowOff>
    </xdr:to>
    <xdr:pic>
      <xdr:nvPicPr>
        <xdr:cNvPr id="2" name="Picture 2" descr="logo 01"/>
        <xdr:cNvPicPr preferRelativeResize="1">
          <a:picLocks noChangeAspect="1"/>
        </xdr:cNvPicPr>
      </xdr:nvPicPr>
      <xdr:blipFill>
        <a:blip r:embed="rId2"/>
        <a:stretch>
          <a:fillRect/>
        </a:stretch>
      </xdr:blipFill>
      <xdr:spPr>
        <a:xfrm>
          <a:off x="17907000" y="104775"/>
          <a:ext cx="1162050" cy="11906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428625</xdr:colOff>
      <xdr:row>1</xdr:row>
      <xdr:rowOff>66675</xdr:rowOff>
    </xdr:from>
    <xdr:to>
      <xdr:col>0</xdr:col>
      <xdr:colOff>1704975</xdr:colOff>
      <xdr:row>3</xdr:row>
      <xdr:rowOff>104775</xdr:rowOff>
    </xdr:to>
    <xdr:pic>
      <xdr:nvPicPr>
        <xdr:cNvPr id="1" name="3 Imagen" descr="Escudo Bogotá_sds_color.jpg"/>
        <xdr:cNvPicPr preferRelativeResize="1">
          <a:picLocks noChangeAspect="1"/>
        </xdr:cNvPicPr>
      </xdr:nvPicPr>
      <xdr:blipFill>
        <a:blip r:embed="rId1"/>
        <a:stretch>
          <a:fillRect/>
        </a:stretch>
      </xdr:blipFill>
      <xdr:spPr>
        <a:xfrm>
          <a:off x="428625" y="123825"/>
          <a:ext cx="1276350" cy="1133475"/>
        </a:xfrm>
        <a:prstGeom prst="rect">
          <a:avLst/>
        </a:prstGeom>
        <a:noFill/>
        <a:ln w="9525" cmpd="sng">
          <a:noFill/>
        </a:ln>
      </xdr:spPr>
    </xdr:pic>
    <xdr:clientData/>
  </xdr:twoCellAnchor>
  <xdr:twoCellAnchor editAs="oneCell">
    <xdr:from>
      <xdr:col>9</xdr:col>
      <xdr:colOff>142875</xdr:colOff>
      <xdr:row>1</xdr:row>
      <xdr:rowOff>47625</xdr:rowOff>
    </xdr:from>
    <xdr:to>
      <xdr:col>9</xdr:col>
      <xdr:colOff>1304925</xdr:colOff>
      <xdr:row>3</xdr:row>
      <xdr:rowOff>142875</xdr:rowOff>
    </xdr:to>
    <xdr:pic>
      <xdr:nvPicPr>
        <xdr:cNvPr id="2" name="Picture 2" descr="logo 01"/>
        <xdr:cNvPicPr preferRelativeResize="1">
          <a:picLocks noChangeAspect="1"/>
        </xdr:cNvPicPr>
      </xdr:nvPicPr>
      <xdr:blipFill>
        <a:blip r:embed="rId2"/>
        <a:stretch>
          <a:fillRect/>
        </a:stretch>
      </xdr:blipFill>
      <xdr:spPr>
        <a:xfrm>
          <a:off x="17916525" y="104775"/>
          <a:ext cx="1162050" cy="11906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428625</xdr:colOff>
      <xdr:row>1</xdr:row>
      <xdr:rowOff>66675</xdr:rowOff>
    </xdr:from>
    <xdr:to>
      <xdr:col>0</xdr:col>
      <xdr:colOff>1704975</xdr:colOff>
      <xdr:row>3</xdr:row>
      <xdr:rowOff>104775</xdr:rowOff>
    </xdr:to>
    <xdr:pic>
      <xdr:nvPicPr>
        <xdr:cNvPr id="1" name="3 Imagen" descr="Escudo Bogotá_sds_color.jpg"/>
        <xdr:cNvPicPr preferRelativeResize="1">
          <a:picLocks noChangeAspect="1"/>
        </xdr:cNvPicPr>
      </xdr:nvPicPr>
      <xdr:blipFill>
        <a:blip r:embed="rId1"/>
        <a:stretch>
          <a:fillRect/>
        </a:stretch>
      </xdr:blipFill>
      <xdr:spPr>
        <a:xfrm>
          <a:off x="428625" y="123825"/>
          <a:ext cx="1276350" cy="1133475"/>
        </a:xfrm>
        <a:prstGeom prst="rect">
          <a:avLst/>
        </a:prstGeom>
        <a:noFill/>
        <a:ln w="9525" cmpd="sng">
          <a:noFill/>
        </a:ln>
      </xdr:spPr>
    </xdr:pic>
    <xdr:clientData/>
  </xdr:twoCellAnchor>
  <xdr:twoCellAnchor editAs="oneCell">
    <xdr:from>
      <xdr:col>9</xdr:col>
      <xdr:colOff>142875</xdr:colOff>
      <xdr:row>1</xdr:row>
      <xdr:rowOff>47625</xdr:rowOff>
    </xdr:from>
    <xdr:to>
      <xdr:col>9</xdr:col>
      <xdr:colOff>1304925</xdr:colOff>
      <xdr:row>3</xdr:row>
      <xdr:rowOff>142875</xdr:rowOff>
    </xdr:to>
    <xdr:pic>
      <xdr:nvPicPr>
        <xdr:cNvPr id="2" name="Picture 2" descr="logo 01"/>
        <xdr:cNvPicPr preferRelativeResize="1">
          <a:picLocks noChangeAspect="1"/>
        </xdr:cNvPicPr>
      </xdr:nvPicPr>
      <xdr:blipFill>
        <a:blip r:embed="rId2"/>
        <a:stretch>
          <a:fillRect/>
        </a:stretch>
      </xdr:blipFill>
      <xdr:spPr>
        <a:xfrm>
          <a:off x="17916525" y="104775"/>
          <a:ext cx="1162050" cy="11906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428625</xdr:colOff>
      <xdr:row>1</xdr:row>
      <xdr:rowOff>66675</xdr:rowOff>
    </xdr:from>
    <xdr:to>
      <xdr:col>0</xdr:col>
      <xdr:colOff>1704975</xdr:colOff>
      <xdr:row>3</xdr:row>
      <xdr:rowOff>104775</xdr:rowOff>
    </xdr:to>
    <xdr:pic>
      <xdr:nvPicPr>
        <xdr:cNvPr id="1" name="3 Imagen" descr="Escudo Bogotá_sds_color.jpg"/>
        <xdr:cNvPicPr preferRelativeResize="1">
          <a:picLocks noChangeAspect="1"/>
        </xdr:cNvPicPr>
      </xdr:nvPicPr>
      <xdr:blipFill>
        <a:blip r:embed="rId1"/>
        <a:stretch>
          <a:fillRect/>
        </a:stretch>
      </xdr:blipFill>
      <xdr:spPr>
        <a:xfrm>
          <a:off x="428625" y="123825"/>
          <a:ext cx="1276350" cy="1133475"/>
        </a:xfrm>
        <a:prstGeom prst="rect">
          <a:avLst/>
        </a:prstGeom>
        <a:noFill/>
        <a:ln w="9525" cmpd="sng">
          <a:noFill/>
        </a:ln>
      </xdr:spPr>
    </xdr:pic>
    <xdr:clientData/>
  </xdr:twoCellAnchor>
  <xdr:twoCellAnchor editAs="oneCell">
    <xdr:from>
      <xdr:col>9</xdr:col>
      <xdr:colOff>142875</xdr:colOff>
      <xdr:row>1</xdr:row>
      <xdr:rowOff>47625</xdr:rowOff>
    </xdr:from>
    <xdr:to>
      <xdr:col>9</xdr:col>
      <xdr:colOff>1304925</xdr:colOff>
      <xdr:row>3</xdr:row>
      <xdr:rowOff>142875</xdr:rowOff>
    </xdr:to>
    <xdr:pic>
      <xdr:nvPicPr>
        <xdr:cNvPr id="2" name="Picture 2" descr="logo 01"/>
        <xdr:cNvPicPr preferRelativeResize="1">
          <a:picLocks noChangeAspect="1"/>
        </xdr:cNvPicPr>
      </xdr:nvPicPr>
      <xdr:blipFill>
        <a:blip r:embed="rId2"/>
        <a:stretch>
          <a:fillRect/>
        </a:stretch>
      </xdr:blipFill>
      <xdr:spPr>
        <a:xfrm>
          <a:off x="17916525" y="104775"/>
          <a:ext cx="1162050" cy="11906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428625</xdr:colOff>
      <xdr:row>1</xdr:row>
      <xdr:rowOff>66675</xdr:rowOff>
    </xdr:from>
    <xdr:to>
      <xdr:col>0</xdr:col>
      <xdr:colOff>1704975</xdr:colOff>
      <xdr:row>3</xdr:row>
      <xdr:rowOff>104775</xdr:rowOff>
    </xdr:to>
    <xdr:pic>
      <xdr:nvPicPr>
        <xdr:cNvPr id="1" name="3 Imagen" descr="Escudo Bogotá_sds_color.jpg"/>
        <xdr:cNvPicPr preferRelativeResize="1">
          <a:picLocks noChangeAspect="1"/>
        </xdr:cNvPicPr>
      </xdr:nvPicPr>
      <xdr:blipFill>
        <a:blip r:embed="rId1"/>
        <a:stretch>
          <a:fillRect/>
        </a:stretch>
      </xdr:blipFill>
      <xdr:spPr>
        <a:xfrm>
          <a:off x="428625" y="123825"/>
          <a:ext cx="1276350" cy="1133475"/>
        </a:xfrm>
        <a:prstGeom prst="rect">
          <a:avLst/>
        </a:prstGeom>
        <a:noFill/>
        <a:ln w="9525" cmpd="sng">
          <a:noFill/>
        </a:ln>
      </xdr:spPr>
    </xdr:pic>
    <xdr:clientData/>
  </xdr:twoCellAnchor>
  <xdr:twoCellAnchor editAs="oneCell">
    <xdr:from>
      <xdr:col>12</xdr:col>
      <xdr:colOff>142875</xdr:colOff>
      <xdr:row>1</xdr:row>
      <xdr:rowOff>47625</xdr:rowOff>
    </xdr:from>
    <xdr:to>
      <xdr:col>12</xdr:col>
      <xdr:colOff>1304925</xdr:colOff>
      <xdr:row>3</xdr:row>
      <xdr:rowOff>142875</xdr:rowOff>
    </xdr:to>
    <xdr:pic>
      <xdr:nvPicPr>
        <xdr:cNvPr id="2" name="Picture 2" descr="logo 01"/>
        <xdr:cNvPicPr preferRelativeResize="1">
          <a:picLocks noChangeAspect="1"/>
        </xdr:cNvPicPr>
      </xdr:nvPicPr>
      <xdr:blipFill>
        <a:blip r:embed="rId2"/>
        <a:stretch>
          <a:fillRect/>
        </a:stretch>
      </xdr:blipFill>
      <xdr:spPr>
        <a:xfrm>
          <a:off x="23002875" y="104775"/>
          <a:ext cx="1162050" cy="11906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428625</xdr:colOff>
      <xdr:row>1</xdr:row>
      <xdr:rowOff>66675</xdr:rowOff>
    </xdr:from>
    <xdr:to>
      <xdr:col>0</xdr:col>
      <xdr:colOff>1704975</xdr:colOff>
      <xdr:row>3</xdr:row>
      <xdr:rowOff>104775</xdr:rowOff>
    </xdr:to>
    <xdr:pic>
      <xdr:nvPicPr>
        <xdr:cNvPr id="1" name="3 Imagen" descr="Escudo Bogotá_sds_color.jpg"/>
        <xdr:cNvPicPr preferRelativeResize="1">
          <a:picLocks noChangeAspect="1"/>
        </xdr:cNvPicPr>
      </xdr:nvPicPr>
      <xdr:blipFill>
        <a:blip r:embed="rId1"/>
        <a:stretch>
          <a:fillRect/>
        </a:stretch>
      </xdr:blipFill>
      <xdr:spPr>
        <a:xfrm>
          <a:off x="428625" y="123825"/>
          <a:ext cx="1276350" cy="1133475"/>
        </a:xfrm>
        <a:prstGeom prst="rect">
          <a:avLst/>
        </a:prstGeom>
        <a:noFill/>
        <a:ln w="9525" cmpd="sng">
          <a:noFill/>
        </a:ln>
      </xdr:spPr>
    </xdr:pic>
    <xdr:clientData/>
  </xdr:twoCellAnchor>
  <xdr:twoCellAnchor editAs="oneCell">
    <xdr:from>
      <xdr:col>9</xdr:col>
      <xdr:colOff>142875</xdr:colOff>
      <xdr:row>1</xdr:row>
      <xdr:rowOff>47625</xdr:rowOff>
    </xdr:from>
    <xdr:to>
      <xdr:col>9</xdr:col>
      <xdr:colOff>1304925</xdr:colOff>
      <xdr:row>3</xdr:row>
      <xdr:rowOff>142875</xdr:rowOff>
    </xdr:to>
    <xdr:pic>
      <xdr:nvPicPr>
        <xdr:cNvPr id="2" name="Picture 2" descr="logo 01"/>
        <xdr:cNvPicPr preferRelativeResize="1">
          <a:picLocks noChangeAspect="1"/>
        </xdr:cNvPicPr>
      </xdr:nvPicPr>
      <xdr:blipFill>
        <a:blip r:embed="rId2"/>
        <a:stretch>
          <a:fillRect/>
        </a:stretch>
      </xdr:blipFill>
      <xdr:spPr>
        <a:xfrm>
          <a:off x="17916525" y="104775"/>
          <a:ext cx="1162050" cy="11906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428625</xdr:colOff>
      <xdr:row>1</xdr:row>
      <xdr:rowOff>66675</xdr:rowOff>
    </xdr:from>
    <xdr:to>
      <xdr:col>0</xdr:col>
      <xdr:colOff>1704975</xdr:colOff>
      <xdr:row>3</xdr:row>
      <xdr:rowOff>104775</xdr:rowOff>
    </xdr:to>
    <xdr:pic>
      <xdr:nvPicPr>
        <xdr:cNvPr id="1" name="3 Imagen" descr="Escudo Bogotá_sds_color.jpg"/>
        <xdr:cNvPicPr preferRelativeResize="1">
          <a:picLocks noChangeAspect="1"/>
        </xdr:cNvPicPr>
      </xdr:nvPicPr>
      <xdr:blipFill>
        <a:blip r:embed="rId1"/>
        <a:stretch>
          <a:fillRect/>
        </a:stretch>
      </xdr:blipFill>
      <xdr:spPr>
        <a:xfrm>
          <a:off x="428625" y="123825"/>
          <a:ext cx="1276350" cy="1133475"/>
        </a:xfrm>
        <a:prstGeom prst="rect">
          <a:avLst/>
        </a:prstGeom>
        <a:noFill/>
        <a:ln w="9525" cmpd="sng">
          <a:noFill/>
        </a:ln>
      </xdr:spPr>
    </xdr:pic>
    <xdr:clientData/>
  </xdr:twoCellAnchor>
  <xdr:twoCellAnchor editAs="oneCell">
    <xdr:from>
      <xdr:col>9</xdr:col>
      <xdr:colOff>142875</xdr:colOff>
      <xdr:row>1</xdr:row>
      <xdr:rowOff>47625</xdr:rowOff>
    </xdr:from>
    <xdr:to>
      <xdr:col>9</xdr:col>
      <xdr:colOff>1304925</xdr:colOff>
      <xdr:row>3</xdr:row>
      <xdr:rowOff>142875</xdr:rowOff>
    </xdr:to>
    <xdr:pic>
      <xdr:nvPicPr>
        <xdr:cNvPr id="2" name="Picture 2" descr="logo 01"/>
        <xdr:cNvPicPr preferRelativeResize="1">
          <a:picLocks noChangeAspect="1"/>
        </xdr:cNvPicPr>
      </xdr:nvPicPr>
      <xdr:blipFill>
        <a:blip r:embed="rId2"/>
        <a:stretch>
          <a:fillRect/>
        </a:stretch>
      </xdr:blipFill>
      <xdr:spPr>
        <a:xfrm>
          <a:off x="17916525" y="104775"/>
          <a:ext cx="1162050" cy="11906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428625</xdr:colOff>
      <xdr:row>1</xdr:row>
      <xdr:rowOff>66675</xdr:rowOff>
    </xdr:from>
    <xdr:to>
      <xdr:col>0</xdr:col>
      <xdr:colOff>1704975</xdr:colOff>
      <xdr:row>3</xdr:row>
      <xdr:rowOff>104775</xdr:rowOff>
    </xdr:to>
    <xdr:pic>
      <xdr:nvPicPr>
        <xdr:cNvPr id="1" name="3 Imagen" descr="Escudo Bogotá_sds_color.jpg"/>
        <xdr:cNvPicPr preferRelativeResize="1">
          <a:picLocks noChangeAspect="1"/>
        </xdr:cNvPicPr>
      </xdr:nvPicPr>
      <xdr:blipFill>
        <a:blip r:embed="rId1"/>
        <a:stretch>
          <a:fillRect/>
        </a:stretch>
      </xdr:blipFill>
      <xdr:spPr>
        <a:xfrm>
          <a:off x="428625" y="123825"/>
          <a:ext cx="1276350" cy="1133475"/>
        </a:xfrm>
        <a:prstGeom prst="rect">
          <a:avLst/>
        </a:prstGeom>
        <a:noFill/>
        <a:ln w="9525" cmpd="sng">
          <a:noFill/>
        </a:ln>
      </xdr:spPr>
    </xdr:pic>
    <xdr:clientData/>
  </xdr:twoCellAnchor>
  <xdr:twoCellAnchor editAs="oneCell">
    <xdr:from>
      <xdr:col>9</xdr:col>
      <xdr:colOff>142875</xdr:colOff>
      <xdr:row>1</xdr:row>
      <xdr:rowOff>47625</xdr:rowOff>
    </xdr:from>
    <xdr:to>
      <xdr:col>9</xdr:col>
      <xdr:colOff>1304925</xdr:colOff>
      <xdr:row>3</xdr:row>
      <xdr:rowOff>142875</xdr:rowOff>
    </xdr:to>
    <xdr:pic>
      <xdr:nvPicPr>
        <xdr:cNvPr id="2" name="Picture 2" descr="logo 01"/>
        <xdr:cNvPicPr preferRelativeResize="1">
          <a:picLocks noChangeAspect="1"/>
        </xdr:cNvPicPr>
      </xdr:nvPicPr>
      <xdr:blipFill>
        <a:blip r:embed="rId2"/>
        <a:stretch>
          <a:fillRect/>
        </a:stretch>
      </xdr:blipFill>
      <xdr:spPr>
        <a:xfrm>
          <a:off x="17916525" y="104775"/>
          <a:ext cx="1162050" cy="119062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428625</xdr:colOff>
      <xdr:row>1</xdr:row>
      <xdr:rowOff>66675</xdr:rowOff>
    </xdr:from>
    <xdr:to>
      <xdr:col>0</xdr:col>
      <xdr:colOff>1704975</xdr:colOff>
      <xdr:row>3</xdr:row>
      <xdr:rowOff>104775</xdr:rowOff>
    </xdr:to>
    <xdr:pic>
      <xdr:nvPicPr>
        <xdr:cNvPr id="1" name="3 Imagen" descr="Escudo Bogotá_sds_color.jpg"/>
        <xdr:cNvPicPr preferRelativeResize="1">
          <a:picLocks noChangeAspect="1"/>
        </xdr:cNvPicPr>
      </xdr:nvPicPr>
      <xdr:blipFill>
        <a:blip r:embed="rId1"/>
        <a:stretch>
          <a:fillRect/>
        </a:stretch>
      </xdr:blipFill>
      <xdr:spPr>
        <a:xfrm>
          <a:off x="428625" y="123825"/>
          <a:ext cx="1276350" cy="1133475"/>
        </a:xfrm>
        <a:prstGeom prst="rect">
          <a:avLst/>
        </a:prstGeom>
        <a:noFill/>
        <a:ln w="9525" cmpd="sng">
          <a:noFill/>
        </a:ln>
      </xdr:spPr>
    </xdr:pic>
    <xdr:clientData/>
  </xdr:twoCellAnchor>
  <xdr:twoCellAnchor editAs="oneCell">
    <xdr:from>
      <xdr:col>9</xdr:col>
      <xdr:colOff>142875</xdr:colOff>
      <xdr:row>1</xdr:row>
      <xdr:rowOff>47625</xdr:rowOff>
    </xdr:from>
    <xdr:to>
      <xdr:col>9</xdr:col>
      <xdr:colOff>1304925</xdr:colOff>
      <xdr:row>3</xdr:row>
      <xdr:rowOff>142875</xdr:rowOff>
    </xdr:to>
    <xdr:pic>
      <xdr:nvPicPr>
        <xdr:cNvPr id="2" name="Picture 2" descr="logo 01"/>
        <xdr:cNvPicPr preferRelativeResize="1">
          <a:picLocks noChangeAspect="1"/>
        </xdr:cNvPicPr>
      </xdr:nvPicPr>
      <xdr:blipFill>
        <a:blip r:embed="rId2"/>
        <a:stretch>
          <a:fillRect/>
        </a:stretch>
      </xdr:blipFill>
      <xdr:spPr>
        <a:xfrm>
          <a:off x="17926050" y="104775"/>
          <a:ext cx="1162050" cy="11906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9.vml" /><Relationship Id="rId3" Type="http://schemas.openxmlformats.org/officeDocument/2006/relationships/drawing" Target="../drawings/drawing10.xml" /><Relationship Id="rId4"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0.vml" /><Relationship Id="rId3" Type="http://schemas.openxmlformats.org/officeDocument/2006/relationships/drawing" Target="../drawings/drawing11.xml" /><Relationship Id="rId4"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drawing" Target="../drawings/drawing7.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 Id="rId3" Type="http://schemas.openxmlformats.org/officeDocument/2006/relationships/drawing" Target="../drawings/drawing8.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8.vml" /><Relationship Id="rId3" Type="http://schemas.openxmlformats.org/officeDocument/2006/relationships/drawing" Target="../drawings/drawing9.x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C00000"/>
  </sheetPr>
  <dimension ref="A1:T33"/>
  <sheetViews>
    <sheetView tabSelected="1" zoomScale="80" zoomScaleNormal="80" zoomScaleSheetLayoutView="100" zoomScalePageLayoutView="85" workbookViewId="0" topLeftCell="A1">
      <selection activeCell="A1" sqref="A1"/>
    </sheetView>
  </sheetViews>
  <sheetFormatPr defaultColWidth="0" defaultRowHeight="15" customHeight="1" zeroHeight="1"/>
  <cols>
    <col min="1" max="1" width="2.8515625" style="0" customWidth="1"/>
    <col min="2" max="18" width="11.421875" style="6" customWidth="1"/>
    <col min="19" max="19" width="2.7109375" style="6" customWidth="1"/>
    <col min="20" max="22" width="0" style="0" hidden="1" customWidth="1"/>
    <col min="23" max="16384" width="11.421875" style="0" hidden="1" customWidth="1"/>
  </cols>
  <sheetData>
    <row r="1" ht="15" customHeight="1">
      <c r="A1" s="6"/>
    </row>
    <row r="2" spans="1:19" ht="71.25" customHeight="1">
      <c r="A2" s="6"/>
      <c r="B2" s="64"/>
      <c r="C2" s="64"/>
      <c r="D2" s="63" t="s">
        <v>0</v>
      </c>
      <c r="E2" s="63"/>
      <c r="F2" s="63"/>
      <c r="G2" s="63"/>
      <c r="H2" s="63"/>
      <c r="I2" s="63"/>
      <c r="J2" s="63"/>
      <c r="K2" s="63"/>
      <c r="L2" s="63"/>
      <c r="M2" s="63"/>
      <c r="N2" s="63"/>
      <c r="O2" s="63"/>
      <c r="P2" s="63"/>
      <c r="Q2" s="61"/>
      <c r="R2" s="61"/>
      <c r="S2" s="22"/>
    </row>
    <row r="3" spans="1:19" ht="15" customHeight="1">
      <c r="A3" s="6"/>
      <c r="B3" s="64"/>
      <c r="C3" s="64"/>
      <c r="D3" s="63" t="s">
        <v>1</v>
      </c>
      <c r="E3" s="63"/>
      <c r="F3" s="63"/>
      <c r="G3" s="63"/>
      <c r="H3" s="63"/>
      <c r="I3" s="63"/>
      <c r="J3" s="63"/>
      <c r="K3" s="63"/>
      <c r="L3" s="63"/>
      <c r="M3" s="63"/>
      <c r="N3" s="63"/>
      <c r="O3" s="63"/>
      <c r="P3" s="63"/>
      <c r="Q3" s="61"/>
      <c r="R3" s="61"/>
      <c r="S3" s="22"/>
    </row>
    <row r="4" spans="1:19" ht="15" customHeight="1">
      <c r="A4" s="6"/>
      <c r="B4" s="64"/>
      <c r="C4" s="64"/>
      <c r="D4" s="63" t="s">
        <v>2</v>
      </c>
      <c r="E4" s="63"/>
      <c r="F4" s="63"/>
      <c r="G4" s="63" t="s">
        <v>3</v>
      </c>
      <c r="H4" s="63"/>
      <c r="I4" s="63"/>
      <c r="J4" s="63"/>
      <c r="K4" s="63"/>
      <c r="L4" s="65" t="s">
        <v>4</v>
      </c>
      <c r="M4" s="66"/>
      <c r="N4" s="67"/>
      <c r="O4" s="65">
        <v>2</v>
      </c>
      <c r="P4" s="67"/>
      <c r="Q4" s="61"/>
      <c r="R4" s="61"/>
      <c r="S4" s="22"/>
    </row>
    <row r="5" spans="1:19" ht="15" customHeight="1">
      <c r="A5" s="6"/>
      <c r="B5" s="62" t="s">
        <v>5</v>
      </c>
      <c r="C5" s="62"/>
      <c r="D5" s="62"/>
      <c r="E5" s="62"/>
      <c r="F5" s="62"/>
      <c r="G5" s="62"/>
      <c r="H5" s="62"/>
      <c r="I5" s="62"/>
      <c r="J5" s="62"/>
      <c r="K5" s="62"/>
      <c r="L5" s="62"/>
      <c r="M5" s="62"/>
      <c r="N5" s="62"/>
      <c r="O5" s="62"/>
      <c r="P5" s="62"/>
      <c r="Q5" s="62"/>
      <c r="R5" s="62"/>
      <c r="S5" s="23"/>
    </row>
    <row r="6" ht="15" customHeight="1">
      <c r="A6" s="6"/>
    </row>
    <row r="7" spans="1:20" s="6" customFormat="1" ht="6" customHeight="1" thickBot="1">
      <c r="A7" s="5"/>
      <c r="B7" s="5"/>
      <c r="C7" s="5"/>
      <c r="D7" s="5"/>
      <c r="E7" s="5"/>
      <c r="F7" s="5"/>
      <c r="G7" s="5"/>
      <c r="H7" s="5"/>
      <c r="I7" s="5"/>
      <c r="J7" s="5"/>
      <c r="K7" s="5"/>
      <c r="L7" s="5"/>
      <c r="M7" s="5"/>
      <c r="N7" s="5"/>
      <c r="O7" s="5"/>
      <c r="P7" s="5"/>
      <c r="Q7" s="5"/>
      <c r="R7" s="5"/>
      <c r="S7" s="5"/>
      <c r="T7" s="5"/>
    </row>
    <row r="8" spans="1:20" s="6" customFormat="1" ht="27" customHeight="1">
      <c r="A8" s="5"/>
      <c r="B8" s="7"/>
      <c r="C8" s="8"/>
      <c r="D8" s="8"/>
      <c r="E8" s="8"/>
      <c r="F8" s="8"/>
      <c r="G8" s="8"/>
      <c r="H8" s="8"/>
      <c r="I8" s="8"/>
      <c r="J8" s="8"/>
      <c r="K8" s="8"/>
      <c r="L8" s="8"/>
      <c r="M8" s="8"/>
      <c r="N8" s="8"/>
      <c r="O8" s="8"/>
      <c r="P8" s="8"/>
      <c r="Q8" s="8"/>
      <c r="R8" s="8"/>
      <c r="S8" s="9"/>
      <c r="T8" s="5"/>
    </row>
    <row r="9" spans="1:20" ht="23.25">
      <c r="A9" s="5"/>
      <c r="B9" s="10"/>
      <c r="C9" s="58" t="s">
        <v>6</v>
      </c>
      <c r="D9" s="58"/>
      <c r="E9" s="58"/>
      <c r="F9" s="58"/>
      <c r="G9" s="58"/>
      <c r="H9" s="58"/>
      <c r="I9" s="58"/>
      <c r="J9" s="58"/>
      <c r="K9" s="58"/>
      <c r="L9" s="58"/>
      <c r="M9" s="58"/>
      <c r="N9" s="58"/>
      <c r="O9" s="58"/>
      <c r="P9" s="58"/>
      <c r="Q9" s="58"/>
      <c r="R9" s="13"/>
      <c r="S9" s="11"/>
      <c r="T9" s="12"/>
    </row>
    <row r="10" spans="1:20" ht="23.25">
      <c r="A10" s="5"/>
      <c r="B10" s="10"/>
      <c r="C10" s="13"/>
      <c r="D10" s="13"/>
      <c r="E10" s="13"/>
      <c r="F10" s="13"/>
      <c r="G10" s="13"/>
      <c r="H10" s="13"/>
      <c r="I10" s="13"/>
      <c r="J10" s="13"/>
      <c r="K10" s="13"/>
      <c r="L10" s="13"/>
      <c r="M10" s="13"/>
      <c r="N10" s="13"/>
      <c r="O10" s="13"/>
      <c r="P10" s="13"/>
      <c r="Q10" s="13"/>
      <c r="R10" s="13"/>
      <c r="S10" s="11"/>
      <c r="T10" s="12"/>
    </row>
    <row r="11" spans="1:20" ht="23.25">
      <c r="A11" s="5"/>
      <c r="B11" s="10"/>
      <c r="C11" s="58" t="s">
        <v>218</v>
      </c>
      <c r="D11" s="58"/>
      <c r="E11" s="58"/>
      <c r="F11" s="58"/>
      <c r="G11" s="58"/>
      <c r="H11" s="58"/>
      <c r="I11" s="58"/>
      <c r="J11" s="58"/>
      <c r="K11" s="58"/>
      <c r="L11" s="58"/>
      <c r="M11" s="58"/>
      <c r="N11" s="58"/>
      <c r="O11" s="58"/>
      <c r="P11" s="58"/>
      <c r="Q11" s="58"/>
      <c r="R11" s="13"/>
      <c r="S11" s="11"/>
      <c r="T11" s="12"/>
    </row>
    <row r="12" spans="1:20" ht="15">
      <c r="A12" s="5"/>
      <c r="B12" s="10"/>
      <c r="C12" s="5"/>
      <c r="D12" s="5"/>
      <c r="E12" s="5"/>
      <c r="F12" s="5"/>
      <c r="G12" s="5"/>
      <c r="H12" s="5"/>
      <c r="I12" s="5"/>
      <c r="J12" s="5"/>
      <c r="K12" s="5"/>
      <c r="L12" s="5"/>
      <c r="M12" s="5"/>
      <c r="N12" s="5"/>
      <c r="O12" s="5"/>
      <c r="P12" s="5"/>
      <c r="Q12" s="5"/>
      <c r="R12" s="5"/>
      <c r="S12" s="11"/>
      <c r="T12" s="12"/>
    </row>
    <row r="13" spans="1:20" ht="30" customHeight="1">
      <c r="A13" s="5"/>
      <c r="B13" s="10"/>
      <c r="C13" s="5"/>
      <c r="D13" s="56" t="s">
        <v>7</v>
      </c>
      <c r="E13" s="56"/>
      <c r="F13" s="56"/>
      <c r="G13" s="56"/>
      <c r="H13" s="56"/>
      <c r="I13" s="56"/>
      <c r="J13" s="56"/>
      <c r="K13" s="56"/>
      <c r="L13" s="56"/>
      <c r="M13" s="56"/>
      <c r="N13" s="56"/>
      <c r="O13" s="56"/>
      <c r="P13" s="56"/>
      <c r="Q13" s="14"/>
      <c r="R13" s="14"/>
      <c r="S13" s="11"/>
      <c r="T13" s="12"/>
    </row>
    <row r="14" spans="1:20" ht="15" customHeight="1">
      <c r="A14" s="5"/>
      <c r="B14" s="10"/>
      <c r="C14" s="5"/>
      <c r="D14" s="15"/>
      <c r="E14" s="15"/>
      <c r="F14" s="15"/>
      <c r="G14" s="15"/>
      <c r="H14" s="15"/>
      <c r="I14" s="15"/>
      <c r="J14" s="15"/>
      <c r="K14" s="15"/>
      <c r="L14" s="15"/>
      <c r="M14" s="15"/>
      <c r="N14" s="15"/>
      <c r="O14" s="15"/>
      <c r="P14" s="15"/>
      <c r="Q14" s="5"/>
      <c r="R14" s="5"/>
      <c r="S14" s="11"/>
      <c r="T14" s="12"/>
    </row>
    <row r="15" spans="1:20" ht="30" customHeight="1">
      <c r="A15" s="5"/>
      <c r="B15" s="10"/>
      <c r="C15" s="5"/>
      <c r="D15" s="56" t="s">
        <v>8</v>
      </c>
      <c r="E15" s="56"/>
      <c r="F15" s="56"/>
      <c r="G15" s="56"/>
      <c r="H15" s="56"/>
      <c r="I15" s="56"/>
      <c r="J15" s="56"/>
      <c r="K15" s="56"/>
      <c r="L15" s="56"/>
      <c r="M15" s="56"/>
      <c r="N15" s="56"/>
      <c r="O15" s="56"/>
      <c r="P15" s="56"/>
      <c r="Q15" s="14"/>
      <c r="R15" s="14"/>
      <c r="S15" s="11"/>
      <c r="T15" s="12"/>
    </row>
    <row r="16" spans="1:20" ht="15" customHeight="1">
      <c r="A16" s="5"/>
      <c r="B16" s="10"/>
      <c r="C16" s="5"/>
      <c r="D16" s="15"/>
      <c r="E16" s="15"/>
      <c r="F16" s="15"/>
      <c r="G16" s="15"/>
      <c r="H16" s="15"/>
      <c r="I16" s="15"/>
      <c r="J16" s="15"/>
      <c r="K16" s="15"/>
      <c r="L16" s="15"/>
      <c r="M16" s="15"/>
      <c r="N16" s="15"/>
      <c r="O16" s="15"/>
      <c r="P16" s="15"/>
      <c r="Q16" s="5"/>
      <c r="R16" s="5"/>
      <c r="S16" s="11"/>
      <c r="T16" s="12"/>
    </row>
    <row r="17" spans="1:20" ht="30" customHeight="1">
      <c r="A17" s="5"/>
      <c r="B17" s="10"/>
      <c r="C17" s="5"/>
      <c r="D17" s="56" t="s">
        <v>9</v>
      </c>
      <c r="E17" s="56"/>
      <c r="F17" s="56"/>
      <c r="G17" s="56"/>
      <c r="H17" s="56"/>
      <c r="I17" s="56"/>
      <c r="J17" s="56"/>
      <c r="K17" s="56"/>
      <c r="L17" s="56"/>
      <c r="M17" s="56"/>
      <c r="N17" s="56"/>
      <c r="O17" s="56"/>
      <c r="P17" s="56"/>
      <c r="Q17" s="14"/>
      <c r="R17" s="14"/>
      <c r="S17" s="11"/>
      <c r="T17" s="12"/>
    </row>
    <row r="18" spans="1:20" ht="15" customHeight="1">
      <c r="A18" s="5"/>
      <c r="B18" s="10"/>
      <c r="C18" s="5"/>
      <c r="D18" s="15"/>
      <c r="E18" s="15"/>
      <c r="F18" s="15"/>
      <c r="G18" s="15"/>
      <c r="H18" s="15"/>
      <c r="I18" s="15"/>
      <c r="J18" s="15"/>
      <c r="K18" s="15"/>
      <c r="L18" s="15"/>
      <c r="M18" s="15"/>
      <c r="N18" s="15"/>
      <c r="O18" s="15"/>
      <c r="P18" s="15"/>
      <c r="Q18" s="5"/>
      <c r="R18" s="5"/>
      <c r="S18" s="11"/>
      <c r="T18" s="12"/>
    </row>
    <row r="19" spans="1:20" ht="30" customHeight="1">
      <c r="A19" s="5"/>
      <c r="B19" s="10"/>
      <c r="C19" s="5"/>
      <c r="D19" s="56" t="s">
        <v>10</v>
      </c>
      <c r="E19" s="56"/>
      <c r="F19" s="56"/>
      <c r="G19" s="56"/>
      <c r="H19" s="56"/>
      <c r="I19" s="56"/>
      <c r="J19" s="56"/>
      <c r="K19" s="56"/>
      <c r="L19" s="56"/>
      <c r="M19" s="56"/>
      <c r="N19" s="56"/>
      <c r="O19" s="56"/>
      <c r="P19" s="56"/>
      <c r="Q19" s="14"/>
      <c r="R19" s="14"/>
      <c r="S19" s="11"/>
      <c r="T19" s="12"/>
    </row>
    <row r="20" spans="1:20" ht="15" customHeight="1">
      <c r="A20" s="5"/>
      <c r="B20" s="10"/>
      <c r="C20" s="5"/>
      <c r="D20" s="16"/>
      <c r="E20" s="16"/>
      <c r="F20" s="16"/>
      <c r="G20" s="16"/>
      <c r="H20" s="16"/>
      <c r="I20" s="16"/>
      <c r="J20" s="16"/>
      <c r="K20" s="16"/>
      <c r="L20" s="16"/>
      <c r="M20" s="16"/>
      <c r="N20" s="16"/>
      <c r="O20" s="16"/>
      <c r="P20" s="16"/>
      <c r="Q20" s="14"/>
      <c r="R20" s="14"/>
      <c r="S20" s="11"/>
      <c r="T20" s="12"/>
    </row>
    <row r="21" spans="1:20" ht="30" customHeight="1">
      <c r="A21" s="5"/>
      <c r="B21" s="10"/>
      <c r="C21" s="5"/>
      <c r="D21" s="56" t="s">
        <v>11</v>
      </c>
      <c r="E21" s="56"/>
      <c r="F21" s="56"/>
      <c r="G21" s="56"/>
      <c r="H21" s="56"/>
      <c r="I21" s="56"/>
      <c r="J21" s="56"/>
      <c r="K21" s="56"/>
      <c r="L21" s="56"/>
      <c r="M21" s="56"/>
      <c r="N21" s="56"/>
      <c r="O21" s="56"/>
      <c r="P21" s="56"/>
      <c r="Q21" s="14"/>
      <c r="R21" s="14"/>
      <c r="S21" s="11"/>
      <c r="T21" s="12"/>
    </row>
    <row r="22" spans="1:20" ht="15" customHeight="1">
      <c r="A22" s="5"/>
      <c r="B22" s="10"/>
      <c r="C22" s="5"/>
      <c r="D22" s="16"/>
      <c r="E22" s="16"/>
      <c r="F22" s="16"/>
      <c r="G22" s="16"/>
      <c r="H22" s="16"/>
      <c r="I22" s="16"/>
      <c r="J22" s="16"/>
      <c r="K22" s="16"/>
      <c r="L22" s="16"/>
      <c r="M22" s="16"/>
      <c r="N22" s="16"/>
      <c r="O22" s="16"/>
      <c r="P22" s="16"/>
      <c r="Q22" s="14"/>
      <c r="R22" s="14"/>
      <c r="S22" s="11"/>
      <c r="T22" s="12"/>
    </row>
    <row r="23" spans="1:20" ht="30" customHeight="1">
      <c r="A23" s="5"/>
      <c r="B23" s="10"/>
      <c r="C23" s="5"/>
      <c r="D23" s="56" t="s">
        <v>12</v>
      </c>
      <c r="E23" s="56"/>
      <c r="F23" s="56"/>
      <c r="G23" s="56"/>
      <c r="H23" s="56"/>
      <c r="I23" s="56"/>
      <c r="J23" s="56"/>
      <c r="K23" s="56"/>
      <c r="L23" s="56"/>
      <c r="M23" s="56"/>
      <c r="N23" s="56"/>
      <c r="O23" s="56"/>
      <c r="P23" s="56"/>
      <c r="Q23" s="14"/>
      <c r="R23" s="14"/>
      <c r="S23" s="11"/>
      <c r="T23" s="12"/>
    </row>
    <row r="24" spans="1:20" ht="15" customHeight="1">
      <c r="A24" s="5"/>
      <c r="B24" s="10"/>
      <c r="C24" s="5"/>
      <c r="D24" s="16"/>
      <c r="E24" s="16"/>
      <c r="F24" s="16"/>
      <c r="G24" s="16"/>
      <c r="H24" s="16"/>
      <c r="I24" s="16"/>
      <c r="J24" s="16"/>
      <c r="K24" s="16"/>
      <c r="L24" s="16"/>
      <c r="M24" s="16"/>
      <c r="N24" s="16"/>
      <c r="O24" s="16"/>
      <c r="P24" s="16"/>
      <c r="Q24" s="14"/>
      <c r="R24" s="14"/>
      <c r="S24" s="11"/>
      <c r="T24" s="12"/>
    </row>
    <row r="25" spans="1:20" ht="30" customHeight="1">
      <c r="A25" s="5"/>
      <c r="B25" s="10"/>
      <c r="C25" s="5"/>
      <c r="D25" s="60" t="s">
        <v>13</v>
      </c>
      <c r="E25" s="60"/>
      <c r="F25" s="60"/>
      <c r="G25" s="60"/>
      <c r="H25" s="60"/>
      <c r="I25" s="60"/>
      <c r="J25" s="60"/>
      <c r="K25" s="60"/>
      <c r="L25" s="60"/>
      <c r="M25" s="60"/>
      <c r="N25" s="60"/>
      <c r="O25" s="60"/>
      <c r="P25" s="60"/>
      <c r="Q25" s="14"/>
      <c r="R25" s="14"/>
      <c r="S25" s="11"/>
      <c r="T25" s="12"/>
    </row>
    <row r="26" spans="1:20" ht="15" customHeight="1">
      <c r="A26" s="5"/>
      <c r="B26" s="10"/>
      <c r="C26" s="5"/>
      <c r="D26" s="16"/>
      <c r="E26" s="16"/>
      <c r="F26" s="16"/>
      <c r="G26" s="16"/>
      <c r="H26" s="16"/>
      <c r="I26" s="16"/>
      <c r="J26" s="16"/>
      <c r="K26" s="16"/>
      <c r="L26" s="16"/>
      <c r="M26" s="16"/>
      <c r="N26" s="16"/>
      <c r="O26" s="16"/>
      <c r="P26" s="16"/>
      <c r="Q26" s="14"/>
      <c r="R26" s="14"/>
      <c r="S26" s="11"/>
      <c r="T26" s="12"/>
    </row>
    <row r="27" spans="1:20" ht="30" customHeight="1">
      <c r="A27" s="5"/>
      <c r="B27" s="10"/>
      <c r="C27" s="5"/>
      <c r="D27" s="59" t="s">
        <v>14</v>
      </c>
      <c r="E27" s="59"/>
      <c r="F27" s="59"/>
      <c r="G27" s="59"/>
      <c r="H27" s="59"/>
      <c r="I27" s="59"/>
      <c r="J27" s="59"/>
      <c r="K27" s="59"/>
      <c r="L27" s="59"/>
      <c r="M27" s="59"/>
      <c r="N27" s="59"/>
      <c r="O27" s="59"/>
      <c r="P27" s="59"/>
      <c r="Q27" s="14"/>
      <c r="R27" s="14"/>
      <c r="S27" s="11"/>
      <c r="T27" s="12"/>
    </row>
    <row r="28" spans="1:20" ht="15" customHeight="1">
      <c r="A28" s="5"/>
      <c r="B28" s="10"/>
      <c r="C28" s="5"/>
      <c r="D28" s="16"/>
      <c r="E28" s="16"/>
      <c r="F28" s="16"/>
      <c r="G28" s="16"/>
      <c r="H28" s="16"/>
      <c r="I28" s="16"/>
      <c r="J28" s="16"/>
      <c r="K28" s="16"/>
      <c r="L28" s="16"/>
      <c r="M28" s="16"/>
      <c r="N28" s="16"/>
      <c r="O28" s="16"/>
      <c r="P28" s="16"/>
      <c r="Q28" s="14"/>
      <c r="R28" s="14"/>
      <c r="S28" s="11"/>
      <c r="T28" s="12"/>
    </row>
    <row r="29" spans="1:20" ht="30" customHeight="1">
      <c r="A29" s="5"/>
      <c r="B29" s="10"/>
      <c r="C29" s="5"/>
      <c r="D29" s="59" t="s">
        <v>15</v>
      </c>
      <c r="E29" s="59"/>
      <c r="F29" s="59"/>
      <c r="G29" s="59"/>
      <c r="H29" s="59"/>
      <c r="I29" s="59"/>
      <c r="J29" s="59"/>
      <c r="K29" s="59"/>
      <c r="L29" s="59"/>
      <c r="M29" s="59"/>
      <c r="N29" s="59"/>
      <c r="O29" s="59"/>
      <c r="P29" s="59"/>
      <c r="Q29" s="14"/>
      <c r="R29" s="14"/>
      <c r="S29" s="11"/>
      <c r="T29" s="12"/>
    </row>
    <row r="30" spans="1:20" ht="15" customHeight="1">
      <c r="A30" s="5"/>
      <c r="B30" s="10"/>
      <c r="C30" s="5"/>
      <c r="D30" s="16"/>
      <c r="E30" s="16"/>
      <c r="F30" s="16"/>
      <c r="G30" s="16"/>
      <c r="H30" s="16"/>
      <c r="I30" s="16"/>
      <c r="J30" s="16"/>
      <c r="K30" s="16"/>
      <c r="L30" s="16"/>
      <c r="M30" s="16"/>
      <c r="N30" s="16"/>
      <c r="O30" s="16"/>
      <c r="P30" s="16"/>
      <c r="Q30" s="14"/>
      <c r="R30" s="14"/>
      <c r="S30" s="11"/>
      <c r="T30" s="12"/>
    </row>
    <row r="31" spans="1:20" ht="30" customHeight="1">
      <c r="A31" s="5"/>
      <c r="B31" s="10"/>
      <c r="C31" s="5"/>
      <c r="D31" s="57" t="s">
        <v>16</v>
      </c>
      <c r="E31" s="57"/>
      <c r="F31" s="57"/>
      <c r="G31" s="57"/>
      <c r="H31" s="57"/>
      <c r="I31" s="57"/>
      <c r="J31" s="57"/>
      <c r="K31" s="57"/>
      <c r="L31" s="57"/>
      <c r="M31" s="57"/>
      <c r="N31" s="57"/>
      <c r="O31" s="57"/>
      <c r="P31" s="57"/>
      <c r="Q31" s="14"/>
      <c r="R31" s="14"/>
      <c r="S31" s="11"/>
      <c r="T31" s="12"/>
    </row>
    <row r="32" spans="1:20" ht="15" customHeight="1" thickBot="1">
      <c r="A32" s="5"/>
      <c r="B32" s="17"/>
      <c r="C32" s="18"/>
      <c r="D32" s="18"/>
      <c r="E32" s="18"/>
      <c r="F32" s="18"/>
      <c r="G32" s="18"/>
      <c r="H32" s="18"/>
      <c r="I32" s="18"/>
      <c r="J32" s="18"/>
      <c r="K32" s="18"/>
      <c r="L32" s="18"/>
      <c r="M32" s="18"/>
      <c r="N32" s="18"/>
      <c r="O32" s="18"/>
      <c r="P32" s="18"/>
      <c r="Q32" s="18"/>
      <c r="R32" s="18"/>
      <c r="S32" s="19"/>
      <c r="T32" s="12"/>
    </row>
    <row r="33" spans="1:20" ht="15" hidden="1">
      <c r="A33" s="12"/>
      <c r="B33" s="5"/>
      <c r="C33" s="5"/>
      <c r="D33" s="5"/>
      <c r="E33" s="5"/>
      <c r="F33" s="5"/>
      <c r="G33" s="5"/>
      <c r="H33" s="5"/>
      <c r="I33" s="5"/>
      <c r="J33" s="5"/>
      <c r="K33" s="5"/>
      <c r="L33" s="5"/>
      <c r="M33" s="5"/>
      <c r="N33" s="5"/>
      <c r="O33" s="5"/>
      <c r="P33" s="5"/>
      <c r="Q33" s="5"/>
      <c r="R33" s="5"/>
      <c r="S33" s="5"/>
      <c r="T33" s="12"/>
    </row>
    <row r="34" ht="15" customHeight="1"/>
    <row r="35" ht="15" customHeight="1"/>
    <row r="36" ht="15" customHeight="1"/>
    <row r="37" ht="15" customHeight="1"/>
    <row r="38" ht="15" customHeight="1"/>
  </sheetData>
  <sheetProtection/>
  <mergeCells count="21">
    <mergeCell ref="Q2:R4"/>
    <mergeCell ref="B5:R5"/>
    <mergeCell ref="D2:P2"/>
    <mergeCell ref="D3:P3"/>
    <mergeCell ref="G4:K4"/>
    <mergeCell ref="D4:F4"/>
    <mergeCell ref="B2:C4"/>
    <mergeCell ref="L4:N4"/>
    <mergeCell ref="O4:P4"/>
    <mergeCell ref="D13:P13"/>
    <mergeCell ref="D31:P31"/>
    <mergeCell ref="C9:Q9"/>
    <mergeCell ref="C11:Q11"/>
    <mergeCell ref="D27:P27"/>
    <mergeCell ref="D19:P19"/>
    <mergeCell ref="D15:P15"/>
    <mergeCell ref="D17:P17"/>
    <mergeCell ref="D21:P21"/>
    <mergeCell ref="D23:P23"/>
    <mergeCell ref="D25:P25"/>
    <mergeCell ref="D29:P29"/>
  </mergeCells>
  <hyperlinks>
    <hyperlink ref="D27:P27" location="'Componente 8'!A1" display="COMPONENTE 8: GESTIÓN DE RIESGOS DE CORRUPCIÓN – MAPA DE RIESGOS DE CORRUPCIÓN"/>
    <hyperlink ref="D19:P19" location="'Componente 4'!A1" display="COMPONENTE 4: RACIONALIZACIÓN DE TRÁMITES"/>
    <hyperlink ref="D15:P15" location="'Componente 2'!A1" display="COMPONENTE 2: RENDICIÓN DE CUENTAS"/>
    <hyperlink ref="D17:P17" location="'Componente 3'!A1" display="COMPONENTE 3: MECANISMOS PARA MEJORAR LA ATENCIÓN AL CIUDADANO"/>
    <hyperlink ref="D13:P13" location="'Componente 1'!A1" display="COMPONENTE 1: MECANISMOS PARA LA TRANSPARENCIA Y ACCESO A LA INFORMACIÓN"/>
    <hyperlink ref="D31:P31" location="'Componente 10'!A1" display="COMPONENTE 10: INICIATIVAS ADICIONALES"/>
    <hyperlink ref="D21:P21" location="'Componente 5'!A1" display="COMPONENTE 5: APERTURA DE INFORMACIÓN Y DATOS ABIERTOS"/>
    <hyperlink ref="D23:P23" location="'Componente 6'!A1" display="COMPONENTE 6: PARTICIPACIÓN E INNOVACIÓN EN LA GESTIÓN PÚBLICA"/>
    <hyperlink ref="D25:P25" location="'Componente 7'!A1" display="COMPONENTE 7: PROMOCIÓN DE LA INTEGRIDAD Y LA ÉTICA PÚBLICA"/>
    <hyperlink ref="D29:P29" location="'Componente 9'!A1" display="COMPONENTE 9: MEDIDAS DE DEBIDA DILIGENCIA Y PREVENCIÓN DE LAVADO DE ACTIVOS"/>
  </hyperlinks>
  <printOptions/>
  <pageMargins left="0.7" right="0.7" top="0.75" bottom="0.75" header="0.3" footer="0.3"/>
  <pageSetup orientation="portrait" scale="45" r:id="rId2"/>
  <drawing r:id="rId1"/>
</worksheet>
</file>

<file path=xl/worksheets/sheet10.xml><?xml version="1.0" encoding="utf-8"?>
<worksheet xmlns="http://schemas.openxmlformats.org/spreadsheetml/2006/main" xmlns:r="http://schemas.openxmlformats.org/officeDocument/2006/relationships">
  <sheetPr>
    <tabColor theme="5" tint="0.5999900102615356"/>
  </sheetPr>
  <dimension ref="A1:J14"/>
  <sheetViews>
    <sheetView showGridLines="0" zoomScale="85" zoomScaleNormal="85" zoomScalePageLayoutView="80" workbookViewId="0" topLeftCell="A1">
      <selection activeCell="A7" sqref="A7:B7"/>
    </sheetView>
  </sheetViews>
  <sheetFormatPr defaultColWidth="11.421875" defaultRowHeight="15"/>
  <cols>
    <col min="1" max="1" width="35.8515625" style="0" customWidth="1"/>
    <col min="2" max="2" width="33.28125" style="0" customWidth="1"/>
    <col min="3" max="3" width="43.140625" style="0" customWidth="1"/>
    <col min="4" max="4" width="31.8515625" style="0" customWidth="1"/>
    <col min="5" max="5" width="28.421875" style="0" customWidth="1"/>
    <col min="6" max="6" width="25.421875" style="0" customWidth="1"/>
    <col min="7" max="10" width="22.8515625" style="0" customWidth="1"/>
  </cols>
  <sheetData>
    <row r="1" spans="1:9" ht="4.5" customHeight="1">
      <c r="A1" s="6"/>
      <c r="B1" s="6"/>
      <c r="C1" s="6"/>
      <c r="D1" s="6"/>
      <c r="E1" s="6"/>
      <c r="F1" s="6"/>
      <c r="G1" s="6"/>
      <c r="H1" s="6"/>
      <c r="I1" s="6"/>
    </row>
    <row r="2" spans="1:10" ht="71.25" customHeight="1">
      <c r="A2" s="71"/>
      <c r="B2" s="65" t="s">
        <v>0</v>
      </c>
      <c r="C2" s="66"/>
      <c r="D2" s="66"/>
      <c r="E2" s="66"/>
      <c r="F2" s="66"/>
      <c r="G2" s="66"/>
      <c r="H2" s="66"/>
      <c r="I2" s="66"/>
      <c r="J2" s="63"/>
    </row>
    <row r="3" spans="1:10" ht="15" customHeight="1">
      <c r="A3" s="72"/>
      <c r="B3" s="65" t="s">
        <v>1</v>
      </c>
      <c r="C3" s="66"/>
      <c r="D3" s="66"/>
      <c r="E3" s="66"/>
      <c r="F3" s="66"/>
      <c r="G3" s="66"/>
      <c r="H3" s="66"/>
      <c r="I3" s="66"/>
      <c r="J3" s="63"/>
    </row>
    <row r="4" spans="1:10" ht="15" customHeight="1">
      <c r="A4" s="73"/>
      <c r="B4" s="65" t="s">
        <v>2</v>
      </c>
      <c r="C4" s="67"/>
      <c r="D4" s="63" t="s">
        <v>3</v>
      </c>
      <c r="E4" s="63"/>
      <c r="F4" s="63"/>
      <c r="G4" s="63" t="s">
        <v>4</v>
      </c>
      <c r="H4" s="63"/>
      <c r="I4" s="25">
        <v>2</v>
      </c>
      <c r="J4" s="63"/>
    </row>
    <row r="5" spans="1:10" ht="15" customHeight="1">
      <c r="A5" s="62" t="s">
        <v>5</v>
      </c>
      <c r="B5" s="62"/>
      <c r="C5" s="62"/>
      <c r="D5" s="62"/>
      <c r="E5" s="62"/>
      <c r="F5" s="62"/>
      <c r="G5" s="62"/>
      <c r="H5" s="62"/>
      <c r="I5" s="62"/>
      <c r="J5" s="62"/>
    </row>
    <row r="6" spans="1:9" ht="7.5" customHeight="1">
      <c r="A6" s="6"/>
      <c r="B6" s="6"/>
      <c r="C6" s="6"/>
      <c r="D6" s="6"/>
      <c r="E6" s="6"/>
      <c r="F6" s="6"/>
      <c r="G6" s="6"/>
      <c r="H6" s="6"/>
      <c r="I6" s="6"/>
    </row>
    <row r="7" spans="1:10" ht="49.5" customHeight="1" thickBot="1">
      <c r="A7" s="82" t="s">
        <v>17</v>
      </c>
      <c r="B7" s="82"/>
      <c r="C7" s="83" t="s">
        <v>15</v>
      </c>
      <c r="D7" s="83"/>
      <c r="E7" s="83"/>
      <c r="F7" s="83"/>
      <c r="G7" s="83"/>
      <c r="H7" s="83"/>
      <c r="I7" s="83"/>
      <c r="J7" s="83"/>
    </row>
    <row r="8" spans="1:10" s="2" customFormat="1" ht="39.75" customHeight="1">
      <c r="A8" s="84" t="s">
        <v>18</v>
      </c>
      <c r="B8" s="86" t="s">
        <v>19</v>
      </c>
      <c r="C8" s="86" t="s">
        <v>20</v>
      </c>
      <c r="D8" s="86" t="s">
        <v>21</v>
      </c>
      <c r="E8" s="86" t="s">
        <v>22</v>
      </c>
      <c r="F8" s="86" t="s">
        <v>23</v>
      </c>
      <c r="G8" s="88" t="s">
        <v>24</v>
      </c>
      <c r="H8" s="88"/>
      <c r="I8" s="88"/>
      <c r="J8" s="88" t="s">
        <v>25</v>
      </c>
    </row>
    <row r="9" spans="1:10" s="2" customFormat="1" ht="39.75" customHeight="1">
      <c r="A9" s="85"/>
      <c r="B9" s="87"/>
      <c r="C9" s="87"/>
      <c r="D9" s="87"/>
      <c r="E9" s="87"/>
      <c r="F9" s="87"/>
      <c r="G9" s="24" t="s">
        <v>26</v>
      </c>
      <c r="H9" s="24" t="s">
        <v>27</v>
      </c>
      <c r="I9" s="24" t="s">
        <v>28</v>
      </c>
      <c r="J9" s="89"/>
    </row>
    <row r="10" spans="1:10" s="1" customFormat="1" ht="79.5" customHeight="1">
      <c r="A10" s="28" t="s">
        <v>161</v>
      </c>
      <c r="B10" s="54" t="s">
        <v>193</v>
      </c>
      <c r="C10" s="47" t="s">
        <v>194</v>
      </c>
      <c r="D10" s="47" t="s">
        <v>244</v>
      </c>
      <c r="E10" s="4" t="s">
        <v>202</v>
      </c>
      <c r="F10" s="4" t="s">
        <v>195</v>
      </c>
      <c r="G10" s="20">
        <v>0.3</v>
      </c>
      <c r="H10" s="20">
        <v>0</v>
      </c>
      <c r="I10" s="20">
        <v>0.7</v>
      </c>
      <c r="J10" s="20">
        <f>SUM(G10,H10,I10)</f>
        <v>1</v>
      </c>
    </row>
    <row r="11" spans="1:10" s="1" customFormat="1" ht="79.5" customHeight="1">
      <c r="A11" s="74" t="s">
        <v>162</v>
      </c>
      <c r="B11" s="31" t="s">
        <v>196</v>
      </c>
      <c r="C11" s="46" t="s">
        <v>197</v>
      </c>
      <c r="D11" s="46" t="s">
        <v>171</v>
      </c>
      <c r="E11" s="4">
        <v>45323</v>
      </c>
      <c r="F11" s="4">
        <v>45412</v>
      </c>
      <c r="G11" s="20">
        <v>1</v>
      </c>
      <c r="H11" s="20">
        <v>0</v>
      </c>
      <c r="I11" s="20">
        <v>0</v>
      </c>
      <c r="J11" s="20">
        <f>SUM(G11,H11,I11)</f>
        <v>1</v>
      </c>
    </row>
    <row r="12" spans="1:10" s="1" customFormat="1" ht="79.5" customHeight="1">
      <c r="A12" s="76"/>
      <c r="B12" s="31" t="s">
        <v>198</v>
      </c>
      <c r="C12" s="46" t="s">
        <v>199</v>
      </c>
      <c r="D12" s="46" t="s">
        <v>200</v>
      </c>
      <c r="E12" s="4">
        <v>45323</v>
      </c>
      <c r="F12" s="4">
        <v>45412</v>
      </c>
      <c r="G12" s="20">
        <v>1</v>
      </c>
      <c r="H12" s="20">
        <v>0</v>
      </c>
      <c r="I12" s="20">
        <v>0</v>
      </c>
      <c r="J12" s="20">
        <f>SUM(G12,H12,I12)</f>
        <v>1</v>
      </c>
    </row>
    <row r="13" spans="1:10" s="1" customFormat="1" ht="79.5" customHeight="1">
      <c r="A13" s="28" t="s">
        <v>163</v>
      </c>
      <c r="B13" s="31" t="s">
        <v>297</v>
      </c>
      <c r="C13" s="46" t="s">
        <v>201</v>
      </c>
      <c r="D13" s="46" t="s">
        <v>246</v>
      </c>
      <c r="E13" s="4">
        <v>45413</v>
      </c>
      <c r="F13" s="4">
        <v>45657</v>
      </c>
      <c r="G13" s="20">
        <v>0</v>
      </c>
      <c r="H13" s="20">
        <v>0.5</v>
      </c>
      <c r="I13" s="20">
        <v>0.5</v>
      </c>
      <c r="J13" s="20">
        <f>SUM(G13,H13,I13)</f>
        <v>1</v>
      </c>
    </row>
    <row r="14" spans="1:10" ht="20.25">
      <c r="A14" s="80" t="s">
        <v>48</v>
      </c>
      <c r="B14" s="81"/>
      <c r="C14" s="81"/>
      <c r="D14" s="81"/>
      <c r="E14" s="81"/>
      <c r="F14" s="81"/>
      <c r="G14" s="21">
        <f>AVERAGE(G10:G13)</f>
        <v>0.575</v>
      </c>
      <c r="H14" s="21">
        <f>AVERAGE(H10:H13)</f>
        <v>0.125</v>
      </c>
      <c r="I14" s="21">
        <f>AVERAGE(I10:I13)</f>
        <v>0.3</v>
      </c>
      <c r="J14" s="21">
        <f>AVERAGE(J10:J13)</f>
        <v>1</v>
      </c>
    </row>
  </sheetData>
  <sheetProtection/>
  <mergeCells count="20">
    <mergeCell ref="A14:F14"/>
    <mergeCell ref="A5:J5"/>
    <mergeCell ref="A7:B7"/>
    <mergeCell ref="C7:J7"/>
    <mergeCell ref="A8:A9"/>
    <mergeCell ref="B8:B9"/>
    <mergeCell ref="C8:C9"/>
    <mergeCell ref="D8:D9"/>
    <mergeCell ref="E8:E9"/>
    <mergeCell ref="F8:F9"/>
    <mergeCell ref="G8:I8"/>
    <mergeCell ref="J8:J9"/>
    <mergeCell ref="A11:A12"/>
    <mergeCell ref="A2:A4"/>
    <mergeCell ref="B2:I2"/>
    <mergeCell ref="J2:J4"/>
    <mergeCell ref="B3:I3"/>
    <mergeCell ref="B4:C4"/>
    <mergeCell ref="D4:F4"/>
    <mergeCell ref="G4:H4"/>
  </mergeCells>
  <hyperlinks>
    <hyperlink ref="A7" location="Portada!A1" display="IR A PORTADA"/>
  </hyperlinks>
  <printOptions/>
  <pageMargins left="0.7" right="0.7" top="0.75" bottom="0.75" header="0.3" footer="0.3"/>
  <pageSetup horizontalDpi="600" verticalDpi="600" orientation="portrait" r:id="rId4"/>
  <drawing r:id="rId3"/>
  <legacyDrawing r:id="rId2"/>
</worksheet>
</file>

<file path=xl/worksheets/sheet11.xml><?xml version="1.0" encoding="utf-8"?>
<worksheet xmlns="http://schemas.openxmlformats.org/spreadsheetml/2006/main" xmlns:r="http://schemas.openxmlformats.org/officeDocument/2006/relationships">
  <sheetPr>
    <tabColor theme="4" tint="0.5999900102615356"/>
  </sheetPr>
  <dimension ref="A1:J13"/>
  <sheetViews>
    <sheetView showGridLines="0" zoomScale="85" zoomScaleNormal="85" zoomScalePageLayoutView="80" workbookViewId="0" topLeftCell="A1">
      <selection activeCell="A7" sqref="A7:B7"/>
    </sheetView>
  </sheetViews>
  <sheetFormatPr defaultColWidth="11.421875" defaultRowHeight="15"/>
  <cols>
    <col min="1" max="1" width="35.7109375" style="0" customWidth="1"/>
    <col min="2" max="2" width="33.28125" style="0" customWidth="1"/>
    <col min="3" max="3" width="43.140625" style="0" customWidth="1"/>
    <col min="4" max="4" width="31.8515625" style="0" customWidth="1"/>
    <col min="5" max="5" width="28.421875" style="0" customWidth="1"/>
    <col min="6" max="6" width="25.421875" style="0" customWidth="1"/>
    <col min="7" max="10" width="22.8515625" style="0" customWidth="1"/>
  </cols>
  <sheetData>
    <row r="1" spans="1:9" ht="4.5" customHeight="1">
      <c r="A1" s="6"/>
      <c r="B1" s="6"/>
      <c r="C1" s="6"/>
      <c r="D1" s="6"/>
      <c r="E1" s="6"/>
      <c r="F1" s="6"/>
      <c r="G1" s="6"/>
      <c r="H1" s="6"/>
      <c r="I1" s="6"/>
    </row>
    <row r="2" spans="1:10" ht="71.25" customHeight="1">
      <c r="A2" s="71"/>
      <c r="B2" s="65" t="s">
        <v>0</v>
      </c>
      <c r="C2" s="66"/>
      <c r="D2" s="66"/>
      <c r="E2" s="66"/>
      <c r="F2" s="66"/>
      <c r="G2" s="66"/>
      <c r="H2" s="66"/>
      <c r="I2" s="66"/>
      <c r="J2" s="63"/>
    </row>
    <row r="3" spans="1:10" ht="15" customHeight="1">
      <c r="A3" s="72"/>
      <c r="B3" s="65" t="s">
        <v>1</v>
      </c>
      <c r="C3" s="66"/>
      <c r="D3" s="66"/>
      <c r="E3" s="66"/>
      <c r="F3" s="66"/>
      <c r="G3" s="66"/>
      <c r="H3" s="66"/>
      <c r="I3" s="66"/>
      <c r="J3" s="63"/>
    </row>
    <row r="4" spans="1:10" ht="15" customHeight="1">
      <c r="A4" s="73"/>
      <c r="B4" s="65" t="s">
        <v>2</v>
      </c>
      <c r="C4" s="67"/>
      <c r="D4" s="63" t="s">
        <v>3</v>
      </c>
      <c r="E4" s="63"/>
      <c r="F4" s="63"/>
      <c r="G4" s="63" t="s">
        <v>4</v>
      </c>
      <c r="H4" s="63"/>
      <c r="I4" s="25">
        <v>2</v>
      </c>
      <c r="J4" s="63"/>
    </row>
    <row r="5" spans="1:10" ht="15" customHeight="1">
      <c r="A5" s="62" t="s">
        <v>5</v>
      </c>
      <c r="B5" s="62"/>
      <c r="C5" s="62"/>
      <c r="D5" s="62"/>
      <c r="E5" s="62"/>
      <c r="F5" s="62"/>
      <c r="G5" s="62"/>
      <c r="H5" s="62"/>
      <c r="I5" s="62"/>
      <c r="J5" s="62"/>
    </row>
    <row r="6" spans="1:9" ht="7.5" customHeight="1">
      <c r="A6" s="6"/>
      <c r="B6" s="6"/>
      <c r="C6" s="6"/>
      <c r="D6" s="6"/>
      <c r="E6" s="6"/>
      <c r="F6" s="6"/>
      <c r="G6" s="6"/>
      <c r="H6" s="6"/>
      <c r="I6" s="6"/>
    </row>
    <row r="7" spans="1:10" ht="49.5" customHeight="1" thickBot="1">
      <c r="A7" s="82" t="s">
        <v>17</v>
      </c>
      <c r="B7" s="82"/>
      <c r="C7" s="83" t="s">
        <v>16</v>
      </c>
      <c r="D7" s="83"/>
      <c r="E7" s="83"/>
      <c r="F7" s="83"/>
      <c r="G7" s="83"/>
      <c r="H7" s="83"/>
      <c r="I7" s="83"/>
      <c r="J7" s="83"/>
    </row>
    <row r="8" spans="1:10" s="2" customFormat="1" ht="39.75" customHeight="1">
      <c r="A8" s="84" t="s">
        <v>18</v>
      </c>
      <c r="B8" s="86" t="s">
        <v>19</v>
      </c>
      <c r="C8" s="86" t="s">
        <v>20</v>
      </c>
      <c r="D8" s="86" t="s">
        <v>21</v>
      </c>
      <c r="E8" s="86" t="s">
        <v>22</v>
      </c>
      <c r="F8" s="86" t="s">
        <v>23</v>
      </c>
      <c r="G8" s="88" t="s">
        <v>24</v>
      </c>
      <c r="H8" s="88"/>
      <c r="I8" s="88"/>
      <c r="J8" s="88" t="s">
        <v>25</v>
      </c>
    </row>
    <row r="9" spans="1:10" s="2" customFormat="1" ht="39.75" customHeight="1">
      <c r="A9" s="85"/>
      <c r="B9" s="87"/>
      <c r="C9" s="87"/>
      <c r="D9" s="87"/>
      <c r="E9" s="87"/>
      <c r="F9" s="87"/>
      <c r="G9" s="24" t="s">
        <v>26</v>
      </c>
      <c r="H9" s="24" t="s">
        <v>27</v>
      </c>
      <c r="I9" s="24" t="s">
        <v>28</v>
      </c>
      <c r="J9" s="89"/>
    </row>
    <row r="10" spans="1:10" s="1" customFormat="1" ht="79.5" customHeight="1">
      <c r="A10" s="74" t="s">
        <v>164</v>
      </c>
      <c r="B10" s="68" t="s">
        <v>165</v>
      </c>
      <c r="C10" s="47" t="s">
        <v>166</v>
      </c>
      <c r="D10" s="48" t="s">
        <v>31</v>
      </c>
      <c r="E10" s="51">
        <v>45293</v>
      </c>
      <c r="F10" s="52">
        <v>45412</v>
      </c>
      <c r="G10" s="20">
        <v>1</v>
      </c>
      <c r="H10" s="20">
        <v>0</v>
      </c>
      <c r="I10" s="20">
        <v>0</v>
      </c>
      <c r="J10" s="20">
        <f>SUM(G10,H10,I10)</f>
        <v>1</v>
      </c>
    </row>
    <row r="11" spans="1:10" s="1" customFormat="1" ht="79.5" customHeight="1">
      <c r="A11" s="75"/>
      <c r="B11" s="69"/>
      <c r="C11" s="3" t="s">
        <v>167</v>
      </c>
      <c r="D11" s="48" t="s">
        <v>31</v>
      </c>
      <c r="E11" s="51">
        <v>45413</v>
      </c>
      <c r="F11" s="52">
        <v>45534</v>
      </c>
      <c r="G11" s="20">
        <v>0</v>
      </c>
      <c r="H11" s="20">
        <v>1</v>
      </c>
      <c r="I11" s="20">
        <v>0</v>
      </c>
      <c r="J11" s="20">
        <f>SUM(G11,H11,I11)</f>
        <v>1</v>
      </c>
    </row>
    <row r="12" spans="1:10" s="1" customFormat="1" ht="79.5" customHeight="1">
      <c r="A12" s="76"/>
      <c r="B12" s="70"/>
      <c r="C12" s="46" t="s">
        <v>168</v>
      </c>
      <c r="D12" s="46" t="s">
        <v>31</v>
      </c>
      <c r="E12" s="4">
        <v>45536</v>
      </c>
      <c r="F12" s="49">
        <v>45565</v>
      </c>
      <c r="G12" s="20">
        <v>0</v>
      </c>
      <c r="H12" s="20">
        <v>0</v>
      </c>
      <c r="I12" s="20">
        <v>1</v>
      </c>
      <c r="J12" s="20">
        <f>SUM(G12,H12,I12)</f>
        <v>1</v>
      </c>
    </row>
    <row r="13" spans="1:10" ht="20.25">
      <c r="A13" s="80" t="s">
        <v>48</v>
      </c>
      <c r="B13" s="81"/>
      <c r="C13" s="81"/>
      <c r="D13" s="81"/>
      <c r="E13" s="81"/>
      <c r="F13" s="81"/>
      <c r="G13" s="21">
        <f>AVERAGE(G10:G12)</f>
        <v>0.3333333333333333</v>
      </c>
      <c r="H13" s="21">
        <f>AVERAGE(H10:H12)</f>
        <v>0.3333333333333333</v>
      </c>
      <c r="I13" s="21">
        <f>AVERAGE(I10:I12)</f>
        <v>0.3333333333333333</v>
      </c>
      <c r="J13" s="21">
        <f>AVERAGE(J10:J12)</f>
        <v>1</v>
      </c>
    </row>
  </sheetData>
  <sheetProtection/>
  <mergeCells count="21">
    <mergeCell ref="A13:F13"/>
    <mergeCell ref="A5:J5"/>
    <mergeCell ref="A7:B7"/>
    <mergeCell ref="C7:J7"/>
    <mergeCell ref="A8:A9"/>
    <mergeCell ref="B8:B9"/>
    <mergeCell ref="C8:C9"/>
    <mergeCell ref="D8:D9"/>
    <mergeCell ref="E8:E9"/>
    <mergeCell ref="F8:F9"/>
    <mergeCell ref="G8:I8"/>
    <mergeCell ref="J8:J9"/>
    <mergeCell ref="A10:A12"/>
    <mergeCell ref="B10:B12"/>
    <mergeCell ref="A2:A4"/>
    <mergeCell ref="B2:I2"/>
    <mergeCell ref="J2:J4"/>
    <mergeCell ref="B3:I3"/>
    <mergeCell ref="B4:C4"/>
    <mergeCell ref="D4:F4"/>
    <mergeCell ref="G4:H4"/>
  </mergeCells>
  <hyperlinks>
    <hyperlink ref="A7" location="Portada!A1" display="IR A PORTADA"/>
  </hyperlinks>
  <printOptions/>
  <pageMargins left="0.7" right="0.7" top="0.75" bottom="0.75" header="0.3" footer="0.3"/>
  <pageSetup horizontalDpi="600" verticalDpi="600" orientation="portrait" r:id="rId4"/>
  <drawing r:id="rId3"/>
  <legacyDrawing r:id="rId2"/>
</worksheet>
</file>

<file path=xl/worksheets/sheet2.xml><?xml version="1.0" encoding="utf-8"?>
<worksheet xmlns="http://schemas.openxmlformats.org/spreadsheetml/2006/main" xmlns:r="http://schemas.openxmlformats.org/officeDocument/2006/relationships">
  <sheetPr>
    <tabColor theme="7" tint="0.5999900102615356"/>
  </sheetPr>
  <dimension ref="A1:J28"/>
  <sheetViews>
    <sheetView showGridLines="0" zoomScale="85" zoomScaleNormal="85" zoomScalePageLayoutView="80" workbookViewId="0" topLeftCell="A1">
      <selection activeCell="A7" sqref="A7:B7"/>
    </sheetView>
  </sheetViews>
  <sheetFormatPr defaultColWidth="11.421875" defaultRowHeight="15"/>
  <cols>
    <col min="1" max="1" width="35.8515625" style="0" customWidth="1"/>
    <col min="2" max="2" width="33.28125" style="0" customWidth="1"/>
    <col min="3" max="3" width="43.140625" style="0" customWidth="1"/>
    <col min="4" max="4" width="31.8515625" style="0" customWidth="1"/>
    <col min="5" max="5" width="28.421875" style="0" customWidth="1"/>
    <col min="6" max="6" width="25.421875" style="0" customWidth="1"/>
    <col min="7" max="10" width="22.8515625" style="0" customWidth="1"/>
  </cols>
  <sheetData>
    <row r="1" spans="1:9" ht="4.5" customHeight="1">
      <c r="A1" s="6"/>
      <c r="B1" s="6"/>
      <c r="C1" s="6"/>
      <c r="D1" s="6"/>
      <c r="E1" s="6"/>
      <c r="F1" s="6"/>
      <c r="G1" s="6"/>
      <c r="H1" s="6"/>
      <c r="I1" s="6"/>
    </row>
    <row r="2" spans="1:10" ht="71.25" customHeight="1">
      <c r="A2" s="71"/>
      <c r="B2" s="65" t="s">
        <v>0</v>
      </c>
      <c r="C2" s="66"/>
      <c r="D2" s="66"/>
      <c r="E2" s="66"/>
      <c r="F2" s="66"/>
      <c r="G2" s="66"/>
      <c r="H2" s="66"/>
      <c r="I2" s="66"/>
      <c r="J2" s="63"/>
    </row>
    <row r="3" spans="1:10" ht="15" customHeight="1">
      <c r="A3" s="72"/>
      <c r="B3" s="65" t="s">
        <v>1</v>
      </c>
      <c r="C3" s="66"/>
      <c r="D3" s="66"/>
      <c r="E3" s="66"/>
      <c r="F3" s="66"/>
      <c r="G3" s="66"/>
      <c r="H3" s="66"/>
      <c r="I3" s="66"/>
      <c r="J3" s="63"/>
    </row>
    <row r="4" spans="1:10" ht="15" customHeight="1">
      <c r="A4" s="73"/>
      <c r="B4" s="65" t="s">
        <v>2</v>
      </c>
      <c r="C4" s="67"/>
      <c r="D4" s="63" t="s">
        <v>3</v>
      </c>
      <c r="E4" s="63"/>
      <c r="F4" s="63"/>
      <c r="G4" s="63" t="s">
        <v>4</v>
      </c>
      <c r="H4" s="63"/>
      <c r="I4" s="25">
        <v>2</v>
      </c>
      <c r="J4" s="63"/>
    </row>
    <row r="5" spans="1:10" ht="15" customHeight="1">
      <c r="A5" s="62" t="s">
        <v>5</v>
      </c>
      <c r="B5" s="62"/>
      <c r="C5" s="62"/>
      <c r="D5" s="62"/>
      <c r="E5" s="62"/>
      <c r="F5" s="62"/>
      <c r="G5" s="62"/>
      <c r="H5" s="62"/>
      <c r="I5" s="62"/>
      <c r="J5" s="62"/>
    </row>
    <row r="6" spans="1:9" ht="7.5" customHeight="1">
      <c r="A6" s="6"/>
      <c r="B6" s="6"/>
      <c r="C6" s="6"/>
      <c r="D6" s="6"/>
      <c r="E6" s="6"/>
      <c r="F6" s="6"/>
      <c r="G6" s="6"/>
      <c r="H6" s="6"/>
      <c r="I6" s="6"/>
    </row>
    <row r="7" spans="1:10" ht="49.5" customHeight="1" thickBot="1">
      <c r="A7" s="82" t="s">
        <v>17</v>
      </c>
      <c r="B7" s="82"/>
      <c r="C7" s="83" t="s">
        <v>7</v>
      </c>
      <c r="D7" s="83"/>
      <c r="E7" s="83"/>
      <c r="F7" s="83"/>
      <c r="G7" s="83"/>
      <c r="H7" s="83"/>
      <c r="I7" s="83"/>
      <c r="J7" s="83"/>
    </row>
    <row r="8" spans="1:10" s="2" customFormat="1" ht="39.75" customHeight="1">
      <c r="A8" s="84" t="s">
        <v>18</v>
      </c>
      <c r="B8" s="86" t="s">
        <v>19</v>
      </c>
      <c r="C8" s="86" t="s">
        <v>20</v>
      </c>
      <c r="D8" s="86" t="s">
        <v>21</v>
      </c>
      <c r="E8" s="86" t="s">
        <v>22</v>
      </c>
      <c r="F8" s="86" t="s">
        <v>23</v>
      </c>
      <c r="G8" s="88" t="s">
        <v>24</v>
      </c>
      <c r="H8" s="88"/>
      <c r="I8" s="88"/>
      <c r="J8" s="88" t="s">
        <v>25</v>
      </c>
    </row>
    <row r="9" spans="1:10" s="2" customFormat="1" ht="39.75" customHeight="1">
      <c r="A9" s="85"/>
      <c r="B9" s="87"/>
      <c r="C9" s="87"/>
      <c r="D9" s="87"/>
      <c r="E9" s="87"/>
      <c r="F9" s="87"/>
      <c r="G9" s="24" t="s">
        <v>26</v>
      </c>
      <c r="H9" s="24" t="s">
        <v>27</v>
      </c>
      <c r="I9" s="24" t="s">
        <v>28</v>
      </c>
      <c r="J9" s="89"/>
    </row>
    <row r="10" spans="1:10" s="1" customFormat="1" ht="79.5" customHeight="1">
      <c r="A10" s="74" t="s">
        <v>29</v>
      </c>
      <c r="B10" s="68" t="s">
        <v>169</v>
      </c>
      <c r="C10" s="47" t="s">
        <v>170</v>
      </c>
      <c r="D10" s="48" t="s">
        <v>171</v>
      </c>
      <c r="E10" s="51">
        <v>45293</v>
      </c>
      <c r="F10" s="52">
        <v>45351</v>
      </c>
      <c r="G10" s="20">
        <v>1</v>
      </c>
      <c r="H10" s="20">
        <v>0</v>
      </c>
      <c r="I10" s="20">
        <v>0</v>
      </c>
      <c r="J10" s="20">
        <f>SUM(G10,H10,I10)</f>
        <v>1</v>
      </c>
    </row>
    <row r="11" spans="1:10" s="1" customFormat="1" ht="79.5" customHeight="1">
      <c r="A11" s="75"/>
      <c r="B11" s="70"/>
      <c r="C11" s="47" t="s">
        <v>172</v>
      </c>
      <c r="D11" s="48" t="s">
        <v>171</v>
      </c>
      <c r="E11" s="51">
        <v>45323</v>
      </c>
      <c r="F11" s="52">
        <v>45657</v>
      </c>
      <c r="G11" s="20">
        <v>0.33333</v>
      </c>
      <c r="H11" s="20">
        <v>0.33333</v>
      </c>
      <c r="I11" s="20">
        <v>0.33333</v>
      </c>
      <c r="J11" s="20">
        <f>SUM(G11,H11,I11)</f>
        <v>0.99999</v>
      </c>
    </row>
    <row r="12" spans="1:10" s="1" customFormat="1" ht="79.5" customHeight="1">
      <c r="A12" s="75"/>
      <c r="B12" s="68" t="s">
        <v>32</v>
      </c>
      <c r="C12" s="47" t="s">
        <v>249</v>
      </c>
      <c r="D12" s="48" t="s">
        <v>207</v>
      </c>
      <c r="E12" s="51">
        <v>45293</v>
      </c>
      <c r="F12" s="52">
        <v>45653</v>
      </c>
      <c r="G12" s="20">
        <v>0.3</v>
      </c>
      <c r="H12" s="20">
        <v>0.4</v>
      </c>
      <c r="I12" s="20">
        <v>0.3</v>
      </c>
      <c r="J12" s="20">
        <f>SUM(G12,H12,I12)</f>
        <v>1</v>
      </c>
    </row>
    <row r="13" spans="1:10" s="1" customFormat="1" ht="79.5" customHeight="1">
      <c r="A13" s="75"/>
      <c r="B13" s="69"/>
      <c r="C13" s="47" t="s">
        <v>252</v>
      </c>
      <c r="D13" s="46" t="s">
        <v>207</v>
      </c>
      <c r="E13" s="4">
        <v>45293</v>
      </c>
      <c r="F13" s="49">
        <v>45653</v>
      </c>
      <c r="G13" s="20">
        <v>0.5</v>
      </c>
      <c r="H13" s="20">
        <v>0</v>
      </c>
      <c r="I13" s="20">
        <v>0.5</v>
      </c>
      <c r="J13" s="20">
        <f>SUM(G13,H13,I13)</f>
        <v>1</v>
      </c>
    </row>
    <row r="14" spans="1:10" s="1" customFormat="1" ht="79.5" customHeight="1">
      <c r="A14" s="75"/>
      <c r="B14" s="69"/>
      <c r="C14" s="47" t="s">
        <v>30</v>
      </c>
      <c r="D14" s="48" t="s">
        <v>31</v>
      </c>
      <c r="E14" s="51">
        <v>45323</v>
      </c>
      <c r="F14" s="52">
        <v>45657</v>
      </c>
      <c r="G14" s="20">
        <v>0.33333333</v>
      </c>
      <c r="H14" s="20">
        <v>0.33333333</v>
      </c>
      <c r="I14" s="20">
        <v>0.33333333</v>
      </c>
      <c r="J14" s="20">
        <f>SUM(G14,H14,I14)</f>
        <v>0.99999999</v>
      </c>
    </row>
    <row r="15" spans="1:10" s="1" customFormat="1" ht="79.5" customHeight="1">
      <c r="A15" s="75"/>
      <c r="B15" s="69"/>
      <c r="C15" s="47" t="s">
        <v>226</v>
      </c>
      <c r="D15" s="48" t="s">
        <v>33</v>
      </c>
      <c r="E15" s="51">
        <v>45323</v>
      </c>
      <c r="F15" s="52">
        <v>45657</v>
      </c>
      <c r="G15" s="20">
        <v>0.33333</v>
      </c>
      <c r="H15" s="20">
        <v>0.33333</v>
      </c>
      <c r="I15" s="20">
        <v>0.33333</v>
      </c>
      <c r="J15" s="20">
        <f>SUM(G15,H15,I15)</f>
        <v>0.99999</v>
      </c>
    </row>
    <row r="16" spans="1:10" s="1" customFormat="1" ht="79.5" customHeight="1">
      <c r="A16" s="75"/>
      <c r="B16" s="70"/>
      <c r="C16" s="47" t="s">
        <v>253</v>
      </c>
      <c r="D16" s="48" t="s">
        <v>33</v>
      </c>
      <c r="E16" s="51">
        <v>45323</v>
      </c>
      <c r="F16" s="52">
        <v>45657</v>
      </c>
      <c r="G16" s="20">
        <v>0.33333</v>
      </c>
      <c r="H16" s="20">
        <v>0.33333</v>
      </c>
      <c r="I16" s="20">
        <v>0.33333</v>
      </c>
      <c r="J16" s="20">
        <f aca="true" t="shared" si="0" ref="J16:J27">SUM(G16,H16,I16)</f>
        <v>0.99999</v>
      </c>
    </row>
    <row r="17" spans="1:10" s="1" customFormat="1" ht="79.5" customHeight="1">
      <c r="A17" s="76"/>
      <c r="B17" s="54" t="s">
        <v>227</v>
      </c>
      <c r="C17" s="47" t="s">
        <v>230</v>
      </c>
      <c r="D17" s="47" t="s">
        <v>228</v>
      </c>
      <c r="E17" s="51" t="s">
        <v>229</v>
      </c>
      <c r="F17" s="52">
        <v>45657</v>
      </c>
      <c r="G17" s="20">
        <v>0</v>
      </c>
      <c r="H17" s="20">
        <v>0.5</v>
      </c>
      <c r="I17" s="20">
        <v>0.5</v>
      </c>
      <c r="J17" s="20">
        <f t="shared" si="0"/>
        <v>1</v>
      </c>
    </row>
    <row r="18" spans="1:10" s="1" customFormat="1" ht="79.5" customHeight="1">
      <c r="A18" s="28" t="s">
        <v>34</v>
      </c>
      <c r="B18" s="31" t="s">
        <v>35</v>
      </c>
      <c r="C18" s="47" t="s">
        <v>231</v>
      </c>
      <c r="D18" s="48" t="s">
        <v>33</v>
      </c>
      <c r="E18" s="51">
        <v>45323</v>
      </c>
      <c r="F18" s="52">
        <v>45657</v>
      </c>
      <c r="G18" s="20">
        <v>0.33333</v>
      </c>
      <c r="H18" s="20">
        <v>0.33333</v>
      </c>
      <c r="I18" s="20">
        <v>0.33333</v>
      </c>
      <c r="J18" s="20">
        <f t="shared" si="0"/>
        <v>0.99999</v>
      </c>
    </row>
    <row r="19" spans="1:10" s="1" customFormat="1" ht="79.5" customHeight="1">
      <c r="A19" s="74" t="s">
        <v>36</v>
      </c>
      <c r="B19" s="31" t="s">
        <v>173</v>
      </c>
      <c r="C19" s="47" t="s">
        <v>174</v>
      </c>
      <c r="D19" s="3" t="s">
        <v>255</v>
      </c>
      <c r="E19" s="49">
        <v>45474</v>
      </c>
      <c r="F19" s="49">
        <v>45565</v>
      </c>
      <c r="G19" s="20">
        <v>0</v>
      </c>
      <c r="H19" s="20">
        <v>0.5</v>
      </c>
      <c r="I19" s="20">
        <v>0.5</v>
      </c>
      <c r="J19" s="20">
        <f t="shared" si="0"/>
        <v>1</v>
      </c>
    </row>
    <row r="20" spans="1:10" s="1" customFormat="1" ht="79.5" customHeight="1">
      <c r="A20" s="75"/>
      <c r="B20" s="41" t="s">
        <v>254</v>
      </c>
      <c r="C20" s="47" t="s">
        <v>37</v>
      </c>
      <c r="D20" s="3" t="s">
        <v>38</v>
      </c>
      <c r="E20" s="49">
        <v>45413</v>
      </c>
      <c r="F20" s="49">
        <v>45565</v>
      </c>
      <c r="G20" s="20">
        <v>0</v>
      </c>
      <c r="H20" s="20">
        <v>0.5</v>
      </c>
      <c r="I20" s="20">
        <v>0.5</v>
      </c>
      <c r="J20" s="20">
        <f>SUM(G20,H20,I20)</f>
        <v>1</v>
      </c>
    </row>
    <row r="21" spans="1:10" s="1" customFormat="1" ht="79.5" customHeight="1">
      <c r="A21" s="76"/>
      <c r="B21" s="41" t="s">
        <v>39</v>
      </c>
      <c r="C21" s="47" t="s">
        <v>40</v>
      </c>
      <c r="D21" s="3" t="s">
        <v>232</v>
      </c>
      <c r="E21" s="49">
        <v>45413</v>
      </c>
      <c r="F21" s="49">
        <v>45565</v>
      </c>
      <c r="G21" s="20">
        <v>0</v>
      </c>
      <c r="H21" s="20">
        <v>0.5</v>
      </c>
      <c r="I21" s="20">
        <v>0.5</v>
      </c>
      <c r="J21" s="20">
        <f t="shared" si="0"/>
        <v>1</v>
      </c>
    </row>
    <row r="22" spans="1:10" s="1" customFormat="1" ht="79.5" customHeight="1">
      <c r="A22" s="74" t="s">
        <v>41</v>
      </c>
      <c r="B22" s="77" t="s">
        <v>42</v>
      </c>
      <c r="C22" s="47" t="s">
        <v>43</v>
      </c>
      <c r="D22" s="46" t="s">
        <v>44</v>
      </c>
      <c r="E22" s="4">
        <v>45293</v>
      </c>
      <c r="F22" s="4">
        <v>45656</v>
      </c>
      <c r="G22" s="20">
        <v>0.3333</v>
      </c>
      <c r="H22" s="20">
        <v>0.3333</v>
      </c>
      <c r="I22" s="20">
        <v>0.3334</v>
      </c>
      <c r="J22" s="20">
        <f t="shared" si="0"/>
        <v>1</v>
      </c>
    </row>
    <row r="23" spans="1:10" s="1" customFormat="1" ht="79.5" customHeight="1">
      <c r="A23" s="75"/>
      <c r="B23" s="78"/>
      <c r="C23" s="47" t="s">
        <v>45</v>
      </c>
      <c r="D23" s="48" t="s">
        <v>33</v>
      </c>
      <c r="E23" s="51">
        <v>45323</v>
      </c>
      <c r="F23" s="51">
        <v>45657</v>
      </c>
      <c r="G23" s="20">
        <v>0.33333</v>
      </c>
      <c r="H23" s="20">
        <v>0.33333</v>
      </c>
      <c r="I23" s="20">
        <v>0.33333</v>
      </c>
      <c r="J23" s="20">
        <f t="shared" si="0"/>
        <v>0.99999</v>
      </c>
    </row>
    <row r="24" spans="1:10" s="1" customFormat="1" ht="79.5" customHeight="1">
      <c r="A24" s="76"/>
      <c r="B24" s="79"/>
      <c r="C24" s="47" t="s">
        <v>233</v>
      </c>
      <c r="D24" s="48" t="s">
        <v>33</v>
      </c>
      <c r="E24" s="51">
        <v>45413</v>
      </c>
      <c r="F24" s="51">
        <v>45657</v>
      </c>
      <c r="G24" s="20">
        <v>0</v>
      </c>
      <c r="H24" s="20">
        <v>0.5</v>
      </c>
      <c r="I24" s="20">
        <v>0.5</v>
      </c>
      <c r="J24" s="20">
        <f t="shared" si="0"/>
        <v>1</v>
      </c>
    </row>
    <row r="25" spans="1:10" s="1" customFormat="1" ht="79.5" customHeight="1">
      <c r="A25" s="74" t="s">
        <v>46</v>
      </c>
      <c r="B25" s="31" t="s">
        <v>175</v>
      </c>
      <c r="C25" s="47" t="s">
        <v>256</v>
      </c>
      <c r="D25" s="48" t="s">
        <v>171</v>
      </c>
      <c r="E25" s="51">
        <v>45293</v>
      </c>
      <c r="F25" s="4">
        <v>45657</v>
      </c>
      <c r="G25" s="20">
        <v>0.33333</v>
      </c>
      <c r="H25" s="20">
        <v>0.33333</v>
      </c>
      <c r="I25" s="20">
        <v>0.33333</v>
      </c>
      <c r="J25" s="20">
        <f>SUM(G25,H25,I25)</f>
        <v>0.99999</v>
      </c>
    </row>
    <row r="26" spans="1:10" s="1" customFormat="1" ht="79.5" customHeight="1">
      <c r="A26" s="75"/>
      <c r="B26" s="31" t="s">
        <v>257</v>
      </c>
      <c r="C26" s="47" t="s">
        <v>258</v>
      </c>
      <c r="D26" s="48" t="s">
        <v>171</v>
      </c>
      <c r="E26" s="51">
        <v>45293</v>
      </c>
      <c r="F26" s="4">
        <v>45657</v>
      </c>
      <c r="G26" s="20">
        <v>0.33333</v>
      </c>
      <c r="H26" s="20">
        <v>0.33333</v>
      </c>
      <c r="I26" s="20">
        <v>0.33333</v>
      </c>
      <c r="J26" s="20">
        <f>SUM(G26,H26,I26)</f>
        <v>0.99999</v>
      </c>
    </row>
    <row r="27" spans="1:10" s="1" customFormat="1" ht="79.5" customHeight="1">
      <c r="A27" s="76"/>
      <c r="B27" s="31" t="s">
        <v>47</v>
      </c>
      <c r="C27" s="47" t="s">
        <v>47</v>
      </c>
      <c r="D27" s="48" t="s">
        <v>33</v>
      </c>
      <c r="E27" s="51">
        <v>45323</v>
      </c>
      <c r="F27" s="52">
        <v>45657</v>
      </c>
      <c r="G27" s="20">
        <v>0.33333</v>
      </c>
      <c r="H27" s="20">
        <v>0.33333</v>
      </c>
      <c r="I27" s="20">
        <v>0.33333</v>
      </c>
      <c r="J27" s="20">
        <f t="shared" si="0"/>
        <v>0.99999</v>
      </c>
    </row>
    <row r="28" spans="1:10" ht="20.25">
      <c r="A28" s="80" t="s">
        <v>48</v>
      </c>
      <c r="B28" s="81"/>
      <c r="C28" s="81"/>
      <c r="D28" s="81"/>
      <c r="E28" s="81"/>
      <c r="F28" s="81"/>
      <c r="G28" s="21">
        <f>AVERAGE(G10:G27)</f>
        <v>0.2851818516666667</v>
      </c>
      <c r="H28" s="21">
        <f>AVERAGE(H10:H27)</f>
        <v>0.3462929627777778</v>
      </c>
      <c r="I28" s="21">
        <f>AVERAGE(I10:I27)</f>
        <v>0.36852074055555556</v>
      </c>
      <c r="J28" s="21">
        <f>AVERAGE(J10:J27)</f>
        <v>0.9999955550000001</v>
      </c>
    </row>
  </sheetData>
  <sheetProtection/>
  <mergeCells count="26">
    <mergeCell ref="B22:B24"/>
    <mergeCell ref="A28:F28"/>
    <mergeCell ref="A5:J5"/>
    <mergeCell ref="A7:B7"/>
    <mergeCell ref="C7:J7"/>
    <mergeCell ref="A8:A9"/>
    <mergeCell ref="B8:B9"/>
    <mergeCell ref="C8:C9"/>
    <mergeCell ref="D8:D9"/>
    <mergeCell ref="E8:E9"/>
    <mergeCell ref="F8:F9"/>
    <mergeCell ref="G8:I8"/>
    <mergeCell ref="J8:J9"/>
    <mergeCell ref="A19:A21"/>
    <mergeCell ref="A22:A24"/>
    <mergeCell ref="A25:A27"/>
    <mergeCell ref="B12:B16"/>
    <mergeCell ref="A2:A4"/>
    <mergeCell ref="B2:I2"/>
    <mergeCell ref="J2:J4"/>
    <mergeCell ref="B3:I3"/>
    <mergeCell ref="B4:C4"/>
    <mergeCell ref="D4:F4"/>
    <mergeCell ref="G4:H4"/>
    <mergeCell ref="B10:B11"/>
    <mergeCell ref="A10:A17"/>
  </mergeCells>
  <hyperlinks>
    <hyperlink ref="A7" location="Portada!A1" display="IR A PORTADA"/>
  </hyperlinks>
  <printOptions/>
  <pageMargins left="0.7" right="0.7" top="0.75" bottom="0.75" header="0.3" footer="0.3"/>
  <pageSetup horizontalDpi="600" verticalDpi="600" orientation="portrait" r:id="rId4"/>
  <drawing r:id="rId3"/>
  <legacyDrawing r:id="rId2"/>
</worksheet>
</file>

<file path=xl/worksheets/sheet3.xml><?xml version="1.0" encoding="utf-8"?>
<worksheet xmlns="http://schemas.openxmlformats.org/spreadsheetml/2006/main" xmlns:r="http://schemas.openxmlformats.org/officeDocument/2006/relationships">
  <sheetPr>
    <tabColor theme="7" tint="0.5999900102615356"/>
  </sheetPr>
  <dimension ref="A1:J28"/>
  <sheetViews>
    <sheetView showGridLines="0" zoomScale="85" zoomScaleNormal="85" zoomScalePageLayoutView="80" workbookViewId="0" topLeftCell="A1">
      <selection activeCell="A7" sqref="A7:B7"/>
    </sheetView>
  </sheetViews>
  <sheetFormatPr defaultColWidth="11.421875" defaultRowHeight="15"/>
  <cols>
    <col min="1" max="1" width="35.8515625" style="0" customWidth="1"/>
    <col min="2" max="2" width="33.28125" style="0" customWidth="1"/>
    <col min="3" max="3" width="43.140625" style="0" customWidth="1"/>
    <col min="4" max="4" width="31.8515625" style="0" customWidth="1"/>
    <col min="5" max="5" width="28.421875" style="0" customWidth="1"/>
    <col min="6" max="6" width="25.421875" style="0" customWidth="1"/>
    <col min="7" max="10" width="22.8515625" style="0" customWidth="1"/>
  </cols>
  <sheetData>
    <row r="1" spans="1:9" ht="4.5" customHeight="1">
      <c r="A1" s="6"/>
      <c r="B1" s="6"/>
      <c r="C1" s="6"/>
      <c r="D1" s="6"/>
      <c r="E1" s="6"/>
      <c r="F1" s="6"/>
      <c r="G1" s="6"/>
      <c r="H1" s="6"/>
      <c r="I1" s="6"/>
    </row>
    <row r="2" spans="1:10" ht="71.25" customHeight="1">
      <c r="A2" s="71"/>
      <c r="B2" s="65" t="s">
        <v>0</v>
      </c>
      <c r="C2" s="66"/>
      <c r="D2" s="66"/>
      <c r="E2" s="66"/>
      <c r="F2" s="66"/>
      <c r="G2" s="66"/>
      <c r="H2" s="66"/>
      <c r="I2" s="66"/>
      <c r="J2" s="63"/>
    </row>
    <row r="3" spans="1:10" ht="15" customHeight="1">
      <c r="A3" s="72"/>
      <c r="B3" s="65" t="s">
        <v>1</v>
      </c>
      <c r="C3" s="66"/>
      <c r="D3" s="66"/>
      <c r="E3" s="66"/>
      <c r="F3" s="66"/>
      <c r="G3" s="66"/>
      <c r="H3" s="66"/>
      <c r="I3" s="66"/>
      <c r="J3" s="63"/>
    </row>
    <row r="4" spans="1:10" ht="15" customHeight="1">
      <c r="A4" s="73"/>
      <c r="B4" s="65" t="s">
        <v>2</v>
      </c>
      <c r="C4" s="67"/>
      <c r="D4" s="63" t="s">
        <v>3</v>
      </c>
      <c r="E4" s="63"/>
      <c r="F4" s="63"/>
      <c r="G4" s="63" t="s">
        <v>4</v>
      </c>
      <c r="H4" s="63"/>
      <c r="I4" s="25">
        <v>2</v>
      </c>
      <c r="J4" s="63"/>
    </row>
    <row r="5" spans="1:10" ht="15" customHeight="1">
      <c r="A5" s="62" t="s">
        <v>5</v>
      </c>
      <c r="B5" s="62"/>
      <c r="C5" s="62"/>
      <c r="D5" s="62"/>
      <c r="E5" s="62"/>
      <c r="F5" s="62"/>
      <c r="G5" s="62"/>
      <c r="H5" s="62"/>
      <c r="I5" s="62"/>
      <c r="J5" s="62"/>
    </row>
    <row r="6" spans="1:9" ht="7.5" customHeight="1">
      <c r="A6" s="6"/>
      <c r="B6" s="6"/>
      <c r="C6" s="6"/>
      <c r="D6" s="6"/>
      <c r="E6" s="6"/>
      <c r="F6" s="6"/>
      <c r="G6" s="6"/>
      <c r="H6" s="6"/>
      <c r="I6" s="6"/>
    </row>
    <row r="7" spans="1:10" ht="49.5" customHeight="1" thickBot="1">
      <c r="A7" s="82" t="s">
        <v>17</v>
      </c>
      <c r="B7" s="82"/>
      <c r="C7" s="83" t="s">
        <v>8</v>
      </c>
      <c r="D7" s="83"/>
      <c r="E7" s="83"/>
      <c r="F7" s="83"/>
      <c r="G7" s="83"/>
      <c r="H7" s="83"/>
      <c r="I7" s="83"/>
      <c r="J7" s="83"/>
    </row>
    <row r="8" spans="1:10" s="2" customFormat="1" ht="39.75" customHeight="1">
      <c r="A8" s="84" t="s">
        <v>18</v>
      </c>
      <c r="B8" s="86" t="s">
        <v>19</v>
      </c>
      <c r="C8" s="86" t="s">
        <v>20</v>
      </c>
      <c r="D8" s="86" t="s">
        <v>21</v>
      </c>
      <c r="E8" s="86" t="s">
        <v>22</v>
      </c>
      <c r="F8" s="86" t="s">
        <v>23</v>
      </c>
      <c r="G8" s="88" t="s">
        <v>24</v>
      </c>
      <c r="H8" s="88"/>
      <c r="I8" s="88"/>
      <c r="J8" s="88" t="s">
        <v>25</v>
      </c>
    </row>
    <row r="9" spans="1:10" s="2" customFormat="1" ht="39.75" customHeight="1">
      <c r="A9" s="85"/>
      <c r="B9" s="87"/>
      <c r="C9" s="87"/>
      <c r="D9" s="87"/>
      <c r="E9" s="87"/>
      <c r="F9" s="87"/>
      <c r="G9" s="24" t="s">
        <v>26</v>
      </c>
      <c r="H9" s="24" t="s">
        <v>27</v>
      </c>
      <c r="I9" s="24" t="s">
        <v>28</v>
      </c>
      <c r="J9" s="89"/>
    </row>
    <row r="10" spans="1:10" s="1" customFormat="1" ht="160.5" customHeight="1">
      <c r="A10" s="74" t="s">
        <v>49</v>
      </c>
      <c r="B10" s="68" t="s">
        <v>259</v>
      </c>
      <c r="C10" s="47" t="s">
        <v>50</v>
      </c>
      <c r="D10" s="47" t="s">
        <v>51</v>
      </c>
      <c r="E10" s="51">
        <v>45313</v>
      </c>
      <c r="F10" s="52">
        <v>45412</v>
      </c>
      <c r="G10" s="20">
        <v>1</v>
      </c>
      <c r="H10" s="20">
        <v>0</v>
      </c>
      <c r="I10" s="20">
        <v>0</v>
      </c>
      <c r="J10" s="20">
        <f>SUM(G10,H10,I10)</f>
        <v>1</v>
      </c>
    </row>
    <row r="11" spans="1:10" s="1" customFormat="1" ht="166.5" customHeight="1">
      <c r="A11" s="75"/>
      <c r="B11" s="70"/>
      <c r="C11" s="47" t="s">
        <v>52</v>
      </c>
      <c r="D11" s="3" t="s">
        <v>51</v>
      </c>
      <c r="E11" s="51">
        <v>45313</v>
      </c>
      <c r="F11" s="52">
        <v>45412</v>
      </c>
      <c r="G11" s="20">
        <v>1</v>
      </c>
      <c r="H11" s="20">
        <v>0</v>
      </c>
      <c r="I11" s="20">
        <v>0</v>
      </c>
      <c r="J11" s="20">
        <f>SUM(G11,H11,I11)</f>
        <v>1</v>
      </c>
    </row>
    <row r="12" spans="1:10" s="1" customFormat="1" ht="89.25">
      <c r="A12" s="75"/>
      <c r="B12" s="68" t="s">
        <v>53</v>
      </c>
      <c r="C12" s="47" t="s">
        <v>54</v>
      </c>
      <c r="D12" s="29" t="s">
        <v>55</v>
      </c>
      <c r="E12" s="36">
        <v>45505</v>
      </c>
      <c r="F12" s="36">
        <v>45565</v>
      </c>
      <c r="G12" s="20">
        <v>0</v>
      </c>
      <c r="H12" s="20">
        <v>0.5</v>
      </c>
      <c r="I12" s="20">
        <v>0.5</v>
      </c>
      <c r="J12" s="20">
        <f>SUM(G12,H12,I12)</f>
        <v>1</v>
      </c>
    </row>
    <row r="13" spans="1:10" s="1" customFormat="1" ht="129.75" customHeight="1">
      <c r="A13" s="75"/>
      <c r="B13" s="70"/>
      <c r="C13" s="47" t="s">
        <v>260</v>
      </c>
      <c r="D13" s="29" t="s">
        <v>55</v>
      </c>
      <c r="E13" s="37">
        <v>45566</v>
      </c>
      <c r="F13" s="37">
        <v>45625</v>
      </c>
      <c r="G13" s="20">
        <v>0</v>
      </c>
      <c r="H13" s="20">
        <v>0</v>
      </c>
      <c r="I13" s="20">
        <v>1</v>
      </c>
      <c r="J13" s="20">
        <f>SUM(G13,H13,I13)</f>
        <v>1</v>
      </c>
    </row>
    <row r="14" spans="1:10" s="1" customFormat="1" ht="79.5" customHeight="1">
      <c r="A14" s="75"/>
      <c r="B14" s="68" t="s">
        <v>56</v>
      </c>
      <c r="C14" s="47" t="s">
        <v>57</v>
      </c>
      <c r="D14" s="44" t="s">
        <v>58</v>
      </c>
      <c r="E14" s="37">
        <v>45323</v>
      </c>
      <c r="F14" s="37">
        <v>45657</v>
      </c>
      <c r="G14" s="20">
        <v>0.35</v>
      </c>
      <c r="H14" s="20">
        <v>0.35</v>
      </c>
      <c r="I14" s="20">
        <v>0.3</v>
      </c>
      <c r="J14" s="20">
        <f>SUM(G14,H14,I14)</f>
        <v>1</v>
      </c>
    </row>
    <row r="15" spans="1:10" s="1" customFormat="1" ht="79.5" customHeight="1">
      <c r="A15" s="75"/>
      <c r="B15" s="69"/>
      <c r="C15" s="47" t="s">
        <v>59</v>
      </c>
      <c r="D15" s="44" t="s">
        <v>60</v>
      </c>
      <c r="E15" s="37">
        <v>45323</v>
      </c>
      <c r="F15" s="37">
        <v>45657</v>
      </c>
      <c r="G15" s="20">
        <v>0.35</v>
      </c>
      <c r="H15" s="20">
        <v>0.35</v>
      </c>
      <c r="I15" s="20">
        <v>0.3</v>
      </c>
      <c r="J15" s="20">
        <f>SUM(G15,H15,I15)</f>
        <v>1</v>
      </c>
    </row>
    <row r="16" spans="1:10" s="1" customFormat="1" ht="79.5" customHeight="1">
      <c r="A16" s="76"/>
      <c r="B16" s="70"/>
      <c r="C16" s="47" t="s">
        <v>262</v>
      </c>
      <c r="D16" s="44" t="s">
        <v>261</v>
      </c>
      <c r="E16" s="37">
        <v>45323</v>
      </c>
      <c r="F16" s="37">
        <v>45657</v>
      </c>
      <c r="G16" s="20">
        <v>0.35</v>
      </c>
      <c r="H16" s="20">
        <v>0.35</v>
      </c>
      <c r="I16" s="20">
        <v>0.3</v>
      </c>
      <c r="J16" s="20">
        <f aca="true" t="shared" si="0" ref="J16:J27">SUM(G16,H16,I16)</f>
        <v>1</v>
      </c>
    </row>
    <row r="17" spans="1:10" s="1" customFormat="1" ht="90" customHeight="1">
      <c r="A17" s="74" t="s">
        <v>61</v>
      </c>
      <c r="B17" s="38" t="s">
        <v>62</v>
      </c>
      <c r="C17" s="29" t="s">
        <v>63</v>
      </c>
      <c r="D17" s="29" t="s">
        <v>64</v>
      </c>
      <c r="E17" s="4">
        <v>45474</v>
      </c>
      <c r="F17" s="4">
        <v>45505</v>
      </c>
      <c r="G17" s="20">
        <v>0</v>
      </c>
      <c r="H17" s="20">
        <v>1</v>
      </c>
      <c r="I17" s="20">
        <v>0</v>
      </c>
      <c r="J17" s="20">
        <f t="shared" si="0"/>
        <v>1</v>
      </c>
    </row>
    <row r="18" spans="1:10" s="1" customFormat="1" ht="85.5" customHeight="1">
      <c r="A18" s="75"/>
      <c r="B18" s="38" t="s">
        <v>65</v>
      </c>
      <c r="C18" s="29" t="s">
        <v>265</v>
      </c>
      <c r="D18" s="44" t="s">
        <v>266</v>
      </c>
      <c r="E18" s="36">
        <v>45444</v>
      </c>
      <c r="F18" s="36">
        <v>45596</v>
      </c>
      <c r="G18" s="20">
        <v>0</v>
      </c>
      <c r="H18" s="20">
        <v>0.5</v>
      </c>
      <c r="I18" s="20">
        <v>0.5</v>
      </c>
      <c r="J18" s="20">
        <f>SUM(G18,H18,I18)</f>
        <v>1</v>
      </c>
    </row>
    <row r="19" spans="1:10" s="1" customFormat="1" ht="108" customHeight="1">
      <c r="A19" s="75"/>
      <c r="B19" s="38" t="s">
        <v>66</v>
      </c>
      <c r="C19" s="35" t="s">
        <v>267</v>
      </c>
      <c r="D19" s="44" t="s">
        <v>67</v>
      </c>
      <c r="E19" s="39" t="s">
        <v>68</v>
      </c>
      <c r="F19" s="39" t="s">
        <v>69</v>
      </c>
      <c r="G19" s="20">
        <v>0.5</v>
      </c>
      <c r="H19" s="20">
        <v>0</v>
      </c>
      <c r="I19" s="20">
        <v>0.5</v>
      </c>
      <c r="J19" s="20">
        <f>SUM(G19,H19,I19)</f>
        <v>1</v>
      </c>
    </row>
    <row r="20" spans="1:10" s="1" customFormat="1" ht="178.5" customHeight="1">
      <c r="A20" s="75"/>
      <c r="B20" s="90" t="s">
        <v>70</v>
      </c>
      <c r="C20" s="35" t="s">
        <v>71</v>
      </c>
      <c r="D20" s="44" t="s">
        <v>72</v>
      </c>
      <c r="E20" s="37">
        <v>45352</v>
      </c>
      <c r="F20" s="37">
        <v>45657</v>
      </c>
      <c r="G20" s="20">
        <v>0.35</v>
      </c>
      <c r="H20" s="20">
        <v>0.35</v>
      </c>
      <c r="I20" s="20">
        <v>0.3</v>
      </c>
      <c r="J20" s="20">
        <f>SUM(G20,H20,I20)</f>
        <v>1</v>
      </c>
    </row>
    <row r="21" spans="1:10" s="1" customFormat="1" ht="153">
      <c r="A21" s="76"/>
      <c r="B21" s="91"/>
      <c r="C21" s="35" t="s">
        <v>73</v>
      </c>
      <c r="D21" s="29" t="s">
        <v>72</v>
      </c>
      <c r="E21" s="36">
        <v>45383</v>
      </c>
      <c r="F21" s="37">
        <v>45657</v>
      </c>
      <c r="G21" s="20">
        <v>0.2</v>
      </c>
      <c r="H21" s="20">
        <v>0.4</v>
      </c>
      <c r="I21" s="20">
        <v>0.4</v>
      </c>
      <c r="J21" s="20">
        <f t="shared" si="0"/>
        <v>1</v>
      </c>
    </row>
    <row r="22" spans="1:10" s="1" customFormat="1" ht="127.5" customHeight="1">
      <c r="A22" s="74" t="s">
        <v>74</v>
      </c>
      <c r="B22" s="55" t="s">
        <v>75</v>
      </c>
      <c r="C22" s="35" t="s">
        <v>76</v>
      </c>
      <c r="D22" s="44" t="s">
        <v>224</v>
      </c>
      <c r="E22" s="49">
        <v>45383</v>
      </c>
      <c r="F22" s="37">
        <v>45657</v>
      </c>
      <c r="G22" s="20">
        <v>0.2</v>
      </c>
      <c r="H22" s="20">
        <v>0.4</v>
      </c>
      <c r="I22" s="20">
        <v>0.4</v>
      </c>
      <c r="J22" s="20">
        <f t="shared" si="0"/>
        <v>1</v>
      </c>
    </row>
    <row r="23" spans="1:10" s="1" customFormat="1" ht="79.5" customHeight="1">
      <c r="A23" s="76"/>
      <c r="B23" s="55" t="s">
        <v>77</v>
      </c>
      <c r="C23" s="35" t="s">
        <v>78</v>
      </c>
      <c r="D23" s="44" t="s">
        <v>79</v>
      </c>
      <c r="E23" s="36">
        <v>45383</v>
      </c>
      <c r="F23" s="37">
        <v>45657</v>
      </c>
      <c r="G23" s="20">
        <v>0.2</v>
      </c>
      <c r="H23" s="20">
        <v>0.4</v>
      </c>
      <c r="I23" s="20">
        <v>0.4</v>
      </c>
      <c r="J23" s="20">
        <f t="shared" si="0"/>
        <v>1</v>
      </c>
    </row>
    <row r="24" spans="1:10" s="1" customFormat="1" ht="95.25" customHeight="1">
      <c r="A24" s="74" t="s">
        <v>80</v>
      </c>
      <c r="B24" s="68" t="s">
        <v>81</v>
      </c>
      <c r="C24" s="35" t="s">
        <v>82</v>
      </c>
      <c r="D24" s="44" t="s">
        <v>64</v>
      </c>
      <c r="E24" s="36">
        <v>45383</v>
      </c>
      <c r="F24" s="37">
        <v>45657</v>
      </c>
      <c r="G24" s="20">
        <v>0.2</v>
      </c>
      <c r="H24" s="20">
        <v>0.4</v>
      </c>
      <c r="I24" s="20">
        <v>0.4</v>
      </c>
      <c r="J24" s="20">
        <f t="shared" si="0"/>
        <v>1</v>
      </c>
    </row>
    <row r="25" spans="1:10" s="1" customFormat="1" ht="139.5" customHeight="1">
      <c r="A25" s="76"/>
      <c r="B25" s="70"/>
      <c r="C25" s="35" t="s">
        <v>83</v>
      </c>
      <c r="D25" s="44" t="s">
        <v>84</v>
      </c>
      <c r="E25" s="37">
        <v>45628</v>
      </c>
      <c r="F25" s="37">
        <v>45657</v>
      </c>
      <c r="G25" s="20">
        <v>0</v>
      </c>
      <c r="H25" s="20">
        <v>0</v>
      </c>
      <c r="I25" s="20">
        <v>1</v>
      </c>
      <c r="J25" s="20">
        <f t="shared" si="0"/>
        <v>1</v>
      </c>
    </row>
    <row r="26" spans="1:10" s="1" customFormat="1" ht="108" customHeight="1">
      <c r="A26" s="45" t="s">
        <v>85</v>
      </c>
      <c r="B26" s="31" t="s">
        <v>263</v>
      </c>
      <c r="C26" s="46" t="s">
        <v>264</v>
      </c>
      <c r="D26" s="40" t="s">
        <v>86</v>
      </c>
      <c r="E26" s="36">
        <v>45446</v>
      </c>
      <c r="F26" s="36">
        <v>45565</v>
      </c>
      <c r="G26" s="20">
        <v>0</v>
      </c>
      <c r="H26" s="20">
        <v>0.5</v>
      </c>
      <c r="I26" s="20">
        <v>0.5</v>
      </c>
      <c r="J26" s="20">
        <f>SUM(G26,H26,I26)</f>
        <v>1</v>
      </c>
    </row>
    <row r="27" spans="1:10" s="1" customFormat="1" ht="153">
      <c r="A27" s="27" t="s">
        <v>87</v>
      </c>
      <c r="B27" s="31" t="s">
        <v>88</v>
      </c>
      <c r="C27" s="3" t="s">
        <v>89</v>
      </c>
      <c r="D27" s="44" t="s">
        <v>72</v>
      </c>
      <c r="E27" s="4">
        <v>45414</v>
      </c>
      <c r="F27" s="36">
        <v>45565</v>
      </c>
      <c r="G27" s="20">
        <v>0.5</v>
      </c>
      <c r="H27" s="20">
        <v>0.5</v>
      </c>
      <c r="I27" s="20">
        <v>0</v>
      </c>
      <c r="J27" s="20">
        <f t="shared" si="0"/>
        <v>1</v>
      </c>
    </row>
    <row r="28" spans="1:10" ht="20.25">
      <c r="A28" s="80" t="s">
        <v>48</v>
      </c>
      <c r="B28" s="81"/>
      <c r="C28" s="81"/>
      <c r="D28" s="81"/>
      <c r="E28" s="81"/>
      <c r="F28" s="81"/>
      <c r="G28" s="21">
        <f>AVERAGE(G10:G27)</f>
        <v>0.288888888888889</v>
      </c>
      <c r="H28" s="21">
        <f>AVERAGE(H10:H27)</f>
        <v>0.33333333333333337</v>
      </c>
      <c r="I28" s="21">
        <f>AVERAGE(I10:I27)</f>
        <v>0.3777777777777778</v>
      </c>
      <c r="J28" s="21">
        <f>AVERAGE(J10:J27)</f>
        <v>1</v>
      </c>
    </row>
  </sheetData>
  <sheetProtection/>
  <mergeCells count="28">
    <mergeCell ref="G8:I8"/>
    <mergeCell ref="J8:J9"/>
    <mergeCell ref="A28:F28"/>
    <mergeCell ref="A5:J5"/>
    <mergeCell ref="A7:B7"/>
    <mergeCell ref="C7:J7"/>
    <mergeCell ref="A8:A9"/>
    <mergeCell ref="B8:B9"/>
    <mergeCell ref="C8:C9"/>
    <mergeCell ref="D8:D9"/>
    <mergeCell ref="E8:E9"/>
    <mergeCell ref="F8:F9"/>
    <mergeCell ref="A10:A16"/>
    <mergeCell ref="A17:A21"/>
    <mergeCell ref="A22:A23"/>
    <mergeCell ref="A24:A25"/>
    <mergeCell ref="A2:A4"/>
    <mergeCell ref="B2:I2"/>
    <mergeCell ref="J2:J4"/>
    <mergeCell ref="B3:I3"/>
    <mergeCell ref="B4:C4"/>
    <mergeCell ref="D4:F4"/>
    <mergeCell ref="G4:H4"/>
    <mergeCell ref="B10:B11"/>
    <mergeCell ref="B12:B13"/>
    <mergeCell ref="B14:B16"/>
    <mergeCell ref="B20:B21"/>
    <mergeCell ref="B24:B25"/>
  </mergeCells>
  <hyperlinks>
    <hyperlink ref="A7" location="Portada!A1" display="IR A PORTADA"/>
  </hyperlinks>
  <printOptions/>
  <pageMargins left="0.7" right="0.7" top="0.75" bottom="0.75" header="0.3" footer="0.3"/>
  <pageSetup horizontalDpi="600" verticalDpi="600" orientation="portrait" r:id="rId4"/>
  <drawing r:id="rId3"/>
  <legacyDrawing r:id="rId2"/>
</worksheet>
</file>

<file path=xl/worksheets/sheet4.xml><?xml version="1.0" encoding="utf-8"?>
<worksheet xmlns="http://schemas.openxmlformats.org/spreadsheetml/2006/main" xmlns:r="http://schemas.openxmlformats.org/officeDocument/2006/relationships">
  <sheetPr>
    <tabColor theme="7" tint="0.5999900102615356"/>
  </sheetPr>
  <dimension ref="A1:J29"/>
  <sheetViews>
    <sheetView showGridLines="0" zoomScale="85" zoomScaleNormal="85" zoomScalePageLayoutView="80" workbookViewId="0" topLeftCell="A1">
      <selection activeCell="A7" sqref="A7:B7"/>
    </sheetView>
  </sheetViews>
  <sheetFormatPr defaultColWidth="11.421875" defaultRowHeight="15"/>
  <cols>
    <col min="1" max="1" width="35.8515625" style="0" customWidth="1"/>
    <col min="2" max="2" width="33.28125" style="0" customWidth="1"/>
    <col min="3" max="3" width="43.140625" style="0" customWidth="1"/>
    <col min="4" max="4" width="31.8515625" style="0" customWidth="1"/>
    <col min="5" max="5" width="28.421875" style="0" customWidth="1"/>
    <col min="6" max="6" width="25.421875" style="0" customWidth="1"/>
    <col min="7" max="10" width="22.8515625" style="0" customWidth="1"/>
  </cols>
  <sheetData>
    <row r="1" spans="1:9" ht="4.5" customHeight="1">
      <c r="A1" s="6"/>
      <c r="B1" s="6"/>
      <c r="C1" s="6"/>
      <c r="D1" s="6"/>
      <c r="E1" s="6"/>
      <c r="F1" s="6"/>
      <c r="G1" s="6"/>
      <c r="H1" s="6"/>
      <c r="I1" s="6"/>
    </row>
    <row r="2" spans="1:10" ht="71.25" customHeight="1">
      <c r="A2" s="71"/>
      <c r="B2" s="65" t="s">
        <v>0</v>
      </c>
      <c r="C2" s="66"/>
      <c r="D2" s="66"/>
      <c r="E2" s="66"/>
      <c r="F2" s="66"/>
      <c r="G2" s="66"/>
      <c r="H2" s="66"/>
      <c r="I2" s="66"/>
      <c r="J2" s="63"/>
    </row>
    <row r="3" spans="1:10" ht="15" customHeight="1">
      <c r="A3" s="72"/>
      <c r="B3" s="65" t="s">
        <v>1</v>
      </c>
      <c r="C3" s="66"/>
      <c r="D3" s="66"/>
      <c r="E3" s="66"/>
      <c r="F3" s="66"/>
      <c r="G3" s="66"/>
      <c r="H3" s="66"/>
      <c r="I3" s="66"/>
      <c r="J3" s="63"/>
    </row>
    <row r="4" spans="1:10" ht="15" customHeight="1">
      <c r="A4" s="73"/>
      <c r="B4" s="65" t="s">
        <v>2</v>
      </c>
      <c r="C4" s="67"/>
      <c r="D4" s="63" t="s">
        <v>3</v>
      </c>
      <c r="E4" s="63"/>
      <c r="F4" s="63"/>
      <c r="G4" s="63" t="s">
        <v>4</v>
      </c>
      <c r="H4" s="63"/>
      <c r="I4" s="25">
        <v>2</v>
      </c>
      <c r="J4" s="63"/>
    </row>
    <row r="5" spans="1:10" ht="15" customHeight="1">
      <c r="A5" s="62" t="s">
        <v>5</v>
      </c>
      <c r="B5" s="62"/>
      <c r="C5" s="62"/>
      <c r="D5" s="62"/>
      <c r="E5" s="62"/>
      <c r="F5" s="62"/>
      <c r="G5" s="62"/>
      <c r="H5" s="62"/>
      <c r="I5" s="62"/>
      <c r="J5" s="62"/>
    </row>
    <row r="6" spans="1:9" ht="7.5" customHeight="1">
      <c r="A6" s="6"/>
      <c r="B6" s="6"/>
      <c r="C6" s="6"/>
      <c r="D6" s="6"/>
      <c r="E6" s="6"/>
      <c r="F6" s="6"/>
      <c r="G6" s="6"/>
      <c r="H6" s="6"/>
      <c r="I6" s="6"/>
    </row>
    <row r="7" spans="1:10" ht="49.5" customHeight="1" thickBot="1">
      <c r="A7" s="82" t="s">
        <v>17</v>
      </c>
      <c r="B7" s="82"/>
      <c r="C7" s="83" t="s">
        <v>9</v>
      </c>
      <c r="D7" s="83"/>
      <c r="E7" s="83"/>
      <c r="F7" s="83"/>
      <c r="G7" s="83"/>
      <c r="H7" s="83"/>
      <c r="I7" s="83"/>
      <c r="J7" s="83"/>
    </row>
    <row r="8" spans="1:10" s="2" customFormat="1" ht="39.75" customHeight="1">
      <c r="A8" s="84" t="s">
        <v>18</v>
      </c>
      <c r="B8" s="86" t="s">
        <v>19</v>
      </c>
      <c r="C8" s="86" t="s">
        <v>20</v>
      </c>
      <c r="D8" s="86" t="s">
        <v>21</v>
      </c>
      <c r="E8" s="86" t="s">
        <v>22</v>
      </c>
      <c r="F8" s="86" t="s">
        <v>23</v>
      </c>
      <c r="G8" s="88" t="s">
        <v>24</v>
      </c>
      <c r="H8" s="88"/>
      <c r="I8" s="88"/>
      <c r="J8" s="88" t="s">
        <v>25</v>
      </c>
    </row>
    <row r="9" spans="1:10" s="2" customFormat="1" ht="39.75" customHeight="1">
      <c r="A9" s="85"/>
      <c r="B9" s="87"/>
      <c r="C9" s="87"/>
      <c r="D9" s="87"/>
      <c r="E9" s="87"/>
      <c r="F9" s="87"/>
      <c r="G9" s="24" t="s">
        <v>26</v>
      </c>
      <c r="H9" s="24" t="s">
        <v>27</v>
      </c>
      <c r="I9" s="24" t="s">
        <v>28</v>
      </c>
      <c r="J9" s="89"/>
    </row>
    <row r="10" spans="1:10" s="1" customFormat="1" ht="79.5" customHeight="1">
      <c r="A10" s="28" t="s">
        <v>90</v>
      </c>
      <c r="B10" s="53" t="s">
        <v>91</v>
      </c>
      <c r="C10" s="47" t="s">
        <v>92</v>
      </c>
      <c r="D10" s="48" t="s">
        <v>93</v>
      </c>
      <c r="E10" s="51">
        <v>45536</v>
      </c>
      <c r="F10" s="52">
        <v>45657</v>
      </c>
      <c r="G10" s="20">
        <v>0</v>
      </c>
      <c r="H10" s="20">
        <v>0</v>
      </c>
      <c r="I10" s="20">
        <v>1</v>
      </c>
      <c r="J10" s="20">
        <f>SUM(G10,H10,I10)</f>
        <v>1</v>
      </c>
    </row>
    <row r="11" spans="1:10" s="1" customFormat="1" ht="80.25" customHeight="1">
      <c r="A11" s="74" t="s">
        <v>94</v>
      </c>
      <c r="B11" s="68" t="s">
        <v>95</v>
      </c>
      <c r="C11" s="3" t="s">
        <v>96</v>
      </c>
      <c r="D11" s="46" t="s">
        <v>33</v>
      </c>
      <c r="E11" s="4">
        <v>45323</v>
      </c>
      <c r="F11" s="4">
        <v>45657</v>
      </c>
      <c r="G11" s="20">
        <v>0.33333</v>
      </c>
      <c r="H11" s="20">
        <v>0.33333</v>
      </c>
      <c r="I11" s="20">
        <v>0.33333</v>
      </c>
      <c r="J11" s="20">
        <f>SUM(G11,H11,I11)</f>
        <v>0.99999</v>
      </c>
    </row>
    <row r="12" spans="1:10" s="1" customFormat="1" ht="128.25" customHeight="1">
      <c r="A12" s="75"/>
      <c r="B12" s="70"/>
      <c r="C12" s="3" t="s">
        <v>97</v>
      </c>
      <c r="D12" s="44" t="s">
        <v>248</v>
      </c>
      <c r="E12" s="4">
        <v>45413</v>
      </c>
      <c r="F12" s="4">
        <v>45657</v>
      </c>
      <c r="G12" s="20">
        <v>0</v>
      </c>
      <c r="H12" s="20">
        <v>0.5</v>
      </c>
      <c r="I12" s="20">
        <v>0.5</v>
      </c>
      <c r="J12" s="20">
        <f>SUM(G12,H12,I12)</f>
        <v>1</v>
      </c>
    </row>
    <row r="13" spans="1:10" s="1" customFormat="1" ht="128.25" customHeight="1">
      <c r="A13" s="76"/>
      <c r="B13" s="31" t="s">
        <v>269</v>
      </c>
      <c r="C13" s="46" t="s">
        <v>98</v>
      </c>
      <c r="D13" s="44" t="s">
        <v>99</v>
      </c>
      <c r="E13" s="49">
        <v>45294</v>
      </c>
      <c r="F13" s="49">
        <v>45657</v>
      </c>
      <c r="G13" s="20">
        <v>0.25</v>
      </c>
      <c r="H13" s="20">
        <v>0.5</v>
      </c>
      <c r="I13" s="20">
        <v>0.25</v>
      </c>
      <c r="J13" s="20">
        <f>SUM(G13,H13,I13)</f>
        <v>1</v>
      </c>
    </row>
    <row r="14" spans="1:10" s="1" customFormat="1" ht="129.75" customHeight="1">
      <c r="A14" s="74" t="s">
        <v>100</v>
      </c>
      <c r="B14" s="68" t="s">
        <v>270</v>
      </c>
      <c r="C14" s="29" t="s">
        <v>101</v>
      </c>
      <c r="D14" s="3" t="s">
        <v>102</v>
      </c>
      <c r="E14" s="49">
        <v>45474</v>
      </c>
      <c r="F14" s="4">
        <v>45657</v>
      </c>
      <c r="G14" s="20">
        <v>0</v>
      </c>
      <c r="H14" s="20">
        <v>0.5</v>
      </c>
      <c r="I14" s="20">
        <v>0.5</v>
      </c>
      <c r="J14" s="20">
        <f>SUM(G14,H14,I14)</f>
        <v>1</v>
      </c>
    </row>
    <row r="15" spans="1:10" s="1" customFormat="1" ht="79.5" customHeight="1">
      <c r="A15" s="75"/>
      <c r="B15" s="70"/>
      <c r="C15" s="29" t="s">
        <v>103</v>
      </c>
      <c r="D15" s="46" t="s">
        <v>33</v>
      </c>
      <c r="E15" s="49">
        <v>45323</v>
      </c>
      <c r="F15" s="4">
        <v>45657</v>
      </c>
      <c r="G15" s="20">
        <v>0.33333</v>
      </c>
      <c r="H15" s="20">
        <v>0.33333</v>
      </c>
      <c r="I15" s="20">
        <v>0.33333</v>
      </c>
      <c r="J15" s="20">
        <f>SUM(G15,H15,I15)</f>
        <v>0.99999</v>
      </c>
    </row>
    <row r="16" spans="1:10" s="1" customFormat="1" ht="79.5" customHeight="1">
      <c r="A16" s="75"/>
      <c r="B16" s="31" t="s">
        <v>104</v>
      </c>
      <c r="C16" s="46" t="s">
        <v>105</v>
      </c>
      <c r="D16" s="46" t="s">
        <v>33</v>
      </c>
      <c r="E16" s="49">
        <v>45474</v>
      </c>
      <c r="F16" s="4">
        <v>45657</v>
      </c>
      <c r="G16" s="20">
        <v>0</v>
      </c>
      <c r="H16" s="20">
        <v>0.5</v>
      </c>
      <c r="I16" s="20">
        <v>0.5</v>
      </c>
      <c r="J16" s="20">
        <f>SUM(G16,H16,I16)</f>
        <v>1</v>
      </c>
    </row>
    <row r="17" spans="1:10" s="1" customFormat="1" ht="102.75" customHeight="1">
      <c r="A17" s="76"/>
      <c r="B17" s="31" t="s">
        <v>271</v>
      </c>
      <c r="C17" s="46" t="s">
        <v>212</v>
      </c>
      <c r="D17" s="46" t="s">
        <v>213</v>
      </c>
      <c r="E17" s="49">
        <v>45537</v>
      </c>
      <c r="F17" s="49">
        <v>45626</v>
      </c>
      <c r="G17" s="20">
        <v>0</v>
      </c>
      <c r="H17" s="20">
        <v>0</v>
      </c>
      <c r="I17" s="20">
        <v>1</v>
      </c>
      <c r="J17" s="20">
        <f>SUM(G17,H17,I17)</f>
        <v>1</v>
      </c>
    </row>
    <row r="18" spans="1:10" s="1" customFormat="1" ht="79.5" customHeight="1">
      <c r="A18" s="74" t="s">
        <v>106</v>
      </c>
      <c r="B18" s="68" t="s">
        <v>107</v>
      </c>
      <c r="C18" s="3" t="s">
        <v>272</v>
      </c>
      <c r="D18" s="46" t="s">
        <v>33</v>
      </c>
      <c r="E18" s="4">
        <v>45413</v>
      </c>
      <c r="F18" s="4">
        <v>45657</v>
      </c>
      <c r="G18" s="20">
        <v>0.33333</v>
      </c>
      <c r="H18" s="20">
        <v>0.33333</v>
      </c>
      <c r="I18" s="20">
        <v>0.33333</v>
      </c>
      <c r="J18" s="20">
        <f>SUM(G18,H18,I18)</f>
        <v>0.99999</v>
      </c>
    </row>
    <row r="19" spans="1:10" s="1" customFormat="1" ht="79.5" customHeight="1">
      <c r="A19" s="75"/>
      <c r="B19" s="70"/>
      <c r="C19" s="3" t="s">
        <v>273</v>
      </c>
      <c r="D19" s="46" t="s">
        <v>33</v>
      </c>
      <c r="E19" s="4">
        <v>45413</v>
      </c>
      <c r="F19" s="4">
        <v>45657</v>
      </c>
      <c r="G19" s="20">
        <v>0.33333</v>
      </c>
      <c r="H19" s="20">
        <v>0.33333</v>
      </c>
      <c r="I19" s="20">
        <v>0.33333</v>
      </c>
      <c r="J19" s="20">
        <f>SUM(G19,H19,I19)</f>
        <v>0.99999</v>
      </c>
    </row>
    <row r="20" spans="1:10" s="1" customFormat="1" ht="79.5" customHeight="1">
      <c r="A20" s="75"/>
      <c r="B20" s="31" t="s">
        <v>108</v>
      </c>
      <c r="C20" s="3" t="s">
        <v>274</v>
      </c>
      <c r="D20" s="46" t="s">
        <v>33</v>
      </c>
      <c r="E20" s="4">
        <v>45413</v>
      </c>
      <c r="F20" s="4">
        <v>45657</v>
      </c>
      <c r="G20" s="20">
        <v>0</v>
      </c>
      <c r="H20" s="20">
        <v>0.5</v>
      </c>
      <c r="I20" s="20">
        <v>0.5</v>
      </c>
      <c r="J20" s="20">
        <f>SUM(G20,H20,I20)</f>
        <v>1</v>
      </c>
    </row>
    <row r="21" spans="1:10" s="1" customFormat="1" ht="79.5" customHeight="1">
      <c r="A21" s="76"/>
      <c r="B21" s="31" t="s">
        <v>234</v>
      </c>
      <c r="C21" s="3" t="s">
        <v>275</v>
      </c>
      <c r="D21" s="46" t="s">
        <v>33</v>
      </c>
      <c r="E21" s="4">
        <v>45413</v>
      </c>
      <c r="F21" s="4">
        <v>45657</v>
      </c>
      <c r="G21" s="20">
        <v>0</v>
      </c>
      <c r="H21" s="20">
        <v>0.5</v>
      </c>
      <c r="I21" s="20">
        <v>0.5</v>
      </c>
      <c r="J21" s="20">
        <f>SUM(G21,H21,I21)</f>
        <v>1</v>
      </c>
    </row>
    <row r="22" spans="1:10" s="1" customFormat="1" ht="79.5" customHeight="1">
      <c r="A22" s="74" t="s">
        <v>109</v>
      </c>
      <c r="B22" s="92" t="s">
        <v>110</v>
      </c>
      <c r="C22" s="3" t="s">
        <v>111</v>
      </c>
      <c r="D22" s="46" t="s">
        <v>33</v>
      </c>
      <c r="E22" s="4">
        <v>45413</v>
      </c>
      <c r="F22" s="4">
        <v>45657</v>
      </c>
      <c r="G22" s="20">
        <v>0</v>
      </c>
      <c r="H22" s="20">
        <v>0.5</v>
      </c>
      <c r="I22" s="20">
        <v>0.5</v>
      </c>
      <c r="J22" s="20">
        <f>SUM(G22,H22,I22)</f>
        <v>1</v>
      </c>
    </row>
    <row r="23" spans="1:10" s="1" customFormat="1" ht="79.5" customHeight="1">
      <c r="A23" s="75"/>
      <c r="B23" s="92"/>
      <c r="C23" s="3" t="s">
        <v>276</v>
      </c>
      <c r="D23" s="46" t="s">
        <v>33</v>
      </c>
      <c r="E23" s="4">
        <v>45413</v>
      </c>
      <c r="F23" s="4">
        <v>45657</v>
      </c>
      <c r="G23" s="20">
        <v>0</v>
      </c>
      <c r="H23" s="20">
        <v>0.5</v>
      </c>
      <c r="I23" s="20">
        <v>0.5</v>
      </c>
      <c r="J23" s="20">
        <f>SUM(G23,H23,I23)</f>
        <v>1</v>
      </c>
    </row>
    <row r="24" spans="1:10" s="1" customFormat="1" ht="79.5" customHeight="1">
      <c r="A24" s="75"/>
      <c r="B24" s="54" t="s">
        <v>112</v>
      </c>
      <c r="C24" s="3" t="s">
        <v>235</v>
      </c>
      <c r="D24" s="46" t="s">
        <v>33</v>
      </c>
      <c r="E24" s="4">
        <v>45474</v>
      </c>
      <c r="F24" s="4">
        <v>45657</v>
      </c>
      <c r="G24" s="20">
        <v>0.33333</v>
      </c>
      <c r="H24" s="20">
        <v>0.33333</v>
      </c>
      <c r="I24" s="20">
        <v>0.33333</v>
      </c>
      <c r="J24" s="20">
        <f>SUM(G24,H24,I24)</f>
        <v>0.99999</v>
      </c>
    </row>
    <row r="25" spans="1:10" s="1" customFormat="1" ht="79.5" customHeight="1">
      <c r="A25" s="75"/>
      <c r="B25" s="68" t="s">
        <v>236</v>
      </c>
      <c r="C25" s="3" t="s">
        <v>237</v>
      </c>
      <c r="D25" s="46" t="s">
        <v>33</v>
      </c>
      <c r="E25" s="4">
        <v>45323</v>
      </c>
      <c r="F25" s="4">
        <v>45657</v>
      </c>
      <c r="G25" s="20">
        <v>0.33333</v>
      </c>
      <c r="H25" s="20">
        <v>0.33333</v>
      </c>
      <c r="I25" s="20">
        <v>0.33333</v>
      </c>
      <c r="J25" s="20">
        <f>SUM(G25,H25,I25)</f>
        <v>0.99999</v>
      </c>
    </row>
    <row r="26" spans="1:10" s="1" customFormat="1" ht="79.5" customHeight="1">
      <c r="A26" s="76"/>
      <c r="B26" s="70"/>
      <c r="C26" s="3" t="s">
        <v>238</v>
      </c>
      <c r="D26" s="46" t="s">
        <v>33</v>
      </c>
      <c r="E26" s="4">
        <v>45323</v>
      </c>
      <c r="F26" s="4">
        <v>45535</v>
      </c>
      <c r="G26" s="20">
        <v>0.5</v>
      </c>
      <c r="H26" s="20">
        <v>0.5</v>
      </c>
      <c r="I26" s="20">
        <v>0</v>
      </c>
      <c r="J26" s="20">
        <f>SUM(G26,H26,I26)</f>
        <v>1</v>
      </c>
    </row>
    <row r="27" spans="1:10" s="1" customFormat="1" ht="79.5" customHeight="1">
      <c r="A27" s="74" t="s">
        <v>278</v>
      </c>
      <c r="B27" s="54" t="s">
        <v>268</v>
      </c>
      <c r="C27" s="3" t="s">
        <v>277</v>
      </c>
      <c r="D27" s="46" t="s">
        <v>225</v>
      </c>
      <c r="E27" s="4">
        <v>45474</v>
      </c>
      <c r="F27" s="4">
        <v>45657</v>
      </c>
      <c r="G27" s="20">
        <v>0</v>
      </c>
      <c r="H27" s="20">
        <v>0.5</v>
      </c>
      <c r="I27" s="20">
        <v>0.5</v>
      </c>
      <c r="J27" s="20">
        <f>SUM(G27,H27,I27)</f>
        <v>1</v>
      </c>
    </row>
    <row r="28" spans="1:10" s="1" customFormat="1" ht="79.5" customHeight="1">
      <c r="A28" s="76"/>
      <c r="B28" s="31" t="s">
        <v>279</v>
      </c>
      <c r="C28" s="3" t="s">
        <v>280</v>
      </c>
      <c r="D28" s="46" t="s">
        <v>225</v>
      </c>
      <c r="E28" s="4">
        <v>45505</v>
      </c>
      <c r="F28" s="4">
        <v>45657</v>
      </c>
      <c r="G28" s="20">
        <v>0</v>
      </c>
      <c r="H28" s="20">
        <v>0.5</v>
      </c>
      <c r="I28" s="20">
        <v>0.5</v>
      </c>
      <c r="J28" s="20">
        <f>SUM(G28,H28,I28)</f>
        <v>1</v>
      </c>
    </row>
    <row r="29" spans="1:10" ht="20.25">
      <c r="A29" s="80" t="s">
        <v>48</v>
      </c>
      <c r="B29" s="81"/>
      <c r="C29" s="81"/>
      <c r="D29" s="81"/>
      <c r="E29" s="81"/>
      <c r="F29" s="81"/>
      <c r="G29" s="21">
        <f>AVERAGE(G10:G28)</f>
        <v>0.14473578947368423</v>
      </c>
      <c r="H29" s="21">
        <f>AVERAGE(H10:H28)</f>
        <v>0.39473578947368426</v>
      </c>
      <c r="I29" s="21">
        <f>AVERAGE(I10:I28)</f>
        <v>0.46052526315789477</v>
      </c>
      <c r="J29" s="21">
        <f>AVERAGE(J10:J28)</f>
        <v>0.9999968421052633</v>
      </c>
    </row>
  </sheetData>
  <sheetProtection/>
  <mergeCells count="29">
    <mergeCell ref="A29:F29"/>
    <mergeCell ref="A5:J5"/>
    <mergeCell ref="A7:B7"/>
    <mergeCell ref="C7:J7"/>
    <mergeCell ref="A8:A9"/>
    <mergeCell ref="B8:B9"/>
    <mergeCell ref="C8:C9"/>
    <mergeCell ref="D8:D9"/>
    <mergeCell ref="E8:E9"/>
    <mergeCell ref="F8:F9"/>
    <mergeCell ref="G8:I8"/>
    <mergeCell ref="J8:J9"/>
    <mergeCell ref="A14:A17"/>
    <mergeCell ref="A18:A21"/>
    <mergeCell ref="B11:B12"/>
    <mergeCell ref="B14:B15"/>
    <mergeCell ref="A11:A13"/>
    <mergeCell ref="A2:A4"/>
    <mergeCell ref="B2:I2"/>
    <mergeCell ref="J2:J4"/>
    <mergeCell ref="B3:I3"/>
    <mergeCell ref="B4:C4"/>
    <mergeCell ref="D4:F4"/>
    <mergeCell ref="G4:H4"/>
    <mergeCell ref="A27:A28"/>
    <mergeCell ref="B18:B19"/>
    <mergeCell ref="A22:A26"/>
    <mergeCell ref="B22:B23"/>
    <mergeCell ref="B25:B26"/>
  </mergeCells>
  <hyperlinks>
    <hyperlink ref="A7" location="Portada!A1" display="IR A PORTADA"/>
  </hyperlinks>
  <printOptions/>
  <pageMargins left="0.7" right="0.7" top="0.75" bottom="0.75" header="0.3" footer="0.3"/>
  <pageSetup horizontalDpi="600" verticalDpi="600" orientation="portrait" r:id="rId4"/>
  <drawing r:id="rId3"/>
  <legacyDrawing r:id="rId2"/>
</worksheet>
</file>

<file path=xl/worksheets/sheet5.xml><?xml version="1.0" encoding="utf-8"?>
<worksheet xmlns="http://schemas.openxmlformats.org/spreadsheetml/2006/main" xmlns:r="http://schemas.openxmlformats.org/officeDocument/2006/relationships">
  <sheetPr>
    <tabColor theme="7" tint="0.5999900102615356"/>
  </sheetPr>
  <dimension ref="A1:M13"/>
  <sheetViews>
    <sheetView showGridLines="0" zoomScale="85" zoomScaleNormal="85" zoomScalePageLayoutView="80" workbookViewId="0" topLeftCell="A1">
      <selection activeCell="A7" sqref="A7:B7"/>
    </sheetView>
  </sheetViews>
  <sheetFormatPr defaultColWidth="11.421875" defaultRowHeight="15"/>
  <cols>
    <col min="1" max="2" width="33.28125" style="0" customWidth="1"/>
    <col min="3" max="3" width="36.7109375" style="0" customWidth="1"/>
    <col min="4" max="4" width="31.8515625" style="0" customWidth="1"/>
    <col min="5" max="8" width="28.421875" style="0" customWidth="1"/>
    <col min="9" max="9" width="25.421875" style="0" customWidth="1"/>
    <col min="10" max="13" width="22.8515625" style="0" customWidth="1"/>
  </cols>
  <sheetData>
    <row r="1" spans="1:12" ht="4.5" customHeight="1">
      <c r="A1" s="6"/>
      <c r="B1" s="6"/>
      <c r="C1" s="6"/>
      <c r="D1" s="6"/>
      <c r="E1" s="6"/>
      <c r="F1" s="6"/>
      <c r="G1" s="6"/>
      <c r="H1" s="6"/>
      <c r="I1" s="6"/>
      <c r="J1" s="6"/>
      <c r="K1" s="6"/>
      <c r="L1" s="6"/>
    </row>
    <row r="2" spans="1:13" ht="71.25" customHeight="1">
      <c r="A2" s="71"/>
      <c r="B2" s="65" t="s">
        <v>0</v>
      </c>
      <c r="C2" s="66"/>
      <c r="D2" s="66"/>
      <c r="E2" s="66"/>
      <c r="F2" s="66"/>
      <c r="G2" s="66"/>
      <c r="H2" s="66"/>
      <c r="I2" s="66"/>
      <c r="J2" s="66"/>
      <c r="K2" s="66"/>
      <c r="L2" s="66"/>
      <c r="M2" s="63"/>
    </row>
    <row r="3" spans="1:13" ht="15" customHeight="1">
      <c r="A3" s="72"/>
      <c r="B3" s="65" t="s">
        <v>1</v>
      </c>
      <c r="C3" s="66"/>
      <c r="D3" s="66"/>
      <c r="E3" s="66"/>
      <c r="F3" s="66"/>
      <c r="G3" s="66"/>
      <c r="H3" s="66"/>
      <c r="I3" s="66"/>
      <c r="J3" s="66"/>
      <c r="K3" s="66"/>
      <c r="L3" s="66"/>
      <c r="M3" s="63"/>
    </row>
    <row r="4" spans="1:13" ht="15" customHeight="1">
      <c r="A4" s="73"/>
      <c r="B4" s="65" t="s">
        <v>2</v>
      </c>
      <c r="C4" s="67"/>
      <c r="D4" s="65" t="s">
        <v>3</v>
      </c>
      <c r="E4" s="66"/>
      <c r="F4" s="66"/>
      <c r="G4" s="67"/>
      <c r="H4" s="65" t="s">
        <v>4</v>
      </c>
      <c r="I4" s="66"/>
      <c r="J4" s="67"/>
      <c r="K4" s="65">
        <v>2</v>
      </c>
      <c r="L4" s="66"/>
      <c r="M4" s="63"/>
    </row>
    <row r="5" spans="1:13" ht="15" customHeight="1">
      <c r="A5" s="62" t="s">
        <v>5</v>
      </c>
      <c r="B5" s="62"/>
      <c r="C5" s="62"/>
      <c r="D5" s="62"/>
      <c r="E5" s="62"/>
      <c r="F5" s="62"/>
      <c r="G5" s="62"/>
      <c r="H5" s="62"/>
      <c r="I5" s="62"/>
      <c r="J5" s="62"/>
      <c r="K5" s="62"/>
      <c r="L5" s="62"/>
      <c r="M5" s="62"/>
    </row>
    <row r="6" spans="1:12" ht="7.5" customHeight="1">
      <c r="A6" s="6"/>
      <c r="B6" s="6"/>
      <c r="C6" s="6"/>
      <c r="D6" s="6"/>
      <c r="E6" s="6"/>
      <c r="F6" s="6"/>
      <c r="G6" s="6"/>
      <c r="H6" s="6"/>
      <c r="I6" s="6"/>
      <c r="J6" s="6"/>
      <c r="K6" s="6"/>
      <c r="L6" s="6"/>
    </row>
    <row r="7" spans="1:13" ht="49.5" customHeight="1" thickBot="1">
      <c r="A7" s="82" t="s">
        <v>17</v>
      </c>
      <c r="B7" s="82"/>
      <c r="C7" s="83" t="s">
        <v>10</v>
      </c>
      <c r="D7" s="83"/>
      <c r="E7" s="83"/>
      <c r="F7" s="83"/>
      <c r="G7" s="83"/>
      <c r="H7" s="83"/>
      <c r="I7" s="83"/>
      <c r="J7" s="83"/>
      <c r="K7" s="83"/>
      <c r="L7" s="83"/>
      <c r="M7" s="83"/>
    </row>
    <row r="8" spans="1:13" s="2" customFormat="1" ht="39.75" customHeight="1">
      <c r="A8" s="95" t="s">
        <v>113</v>
      </c>
      <c r="B8" s="93" t="s">
        <v>114</v>
      </c>
      <c r="C8" s="93" t="s">
        <v>115</v>
      </c>
      <c r="D8" s="93" t="s">
        <v>116</v>
      </c>
      <c r="E8" s="93" t="s">
        <v>117</v>
      </c>
      <c r="F8" s="93" t="s">
        <v>118</v>
      </c>
      <c r="G8" s="86" t="s">
        <v>21</v>
      </c>
      <c r="H8" s="86" t="s">
        <v>22</v>
      </c>
      <c r="I8" s="86" t="s">
        <v>23</v>
      </c>
      <c r="J8" s="88" t="s">
        <v>24</v>
      </c>
      <c r="K8" s="88"/>
      <c r="L8" s="88"/>
      <c r="M8" s="88" t="s">
        <v>25</v>
      </c>
    </row>
    <row r="9" spans="1:13" s="2" customFormat="1" ht="39.75" customHeight="1">
      <c r="A9" s="96"/>
      <c r="B9" s="94"/>
      <c r="C9" s="94"/>
      <c r="D9" s="94"/>
      <c r="E9" s="94"/>
      <c r="F9" s="94"/>
      <c r="G9" s="87"/>
      <c r="H9" s="87"/>
      <c r="I9" s="87"/>
      <c r="J9" s="24" t="s">
        <v>26</v>
      </c>
      <c r="K9" s="24" t="s">
        <v>27</v>
      </c>
      <c r="L9" s="24" t="s">
        <v>28</v>
      </c>
      <c r="M9" s="89"/>
    </row>
    <row r="10" spans="1:13" s="1" customFormat="1" ht="155.25" customHeight="1">
      <c r="A10" s="33" t="s">
        <v>119</v>
      </c>
      <c r="B10" s="50" t="s">
        <v>120</v>
      </c>
      <c r="C10" s="31" t="s">
        <v>121</v>
      </c>
      <c r="D10" s="3" t="s">
        <v>281</v>
      </c>
      <c r="E10" s="3" t="s">
        <v>122</v>
      </c>
      <c r="F10" s="32" t="s">
        <v>123</v>
      </c>
      <c r="G10" s="32" t="s">
        <v>124</v>
      </c>
      <c r="H10" s="49">
        <v>45323</v>
      </c>
      <c r="I10" s="49">
        <v>45473</v>
      </c>
      <c r="J10" s="20">
        <v>0.5</v>
      </c>
      <c r="K10" s="20">
        <v>0.5</v>
      </c>
      <c r="L10" s="20">
        <v>0</v>
      </c>
      <c r="M10" s="20">
        <f>SUM(J10,K10,L10)</f>
        <v>1</v>
      </c>
    </row>
    <row r="11" spans="1:13" s="1" customFormat="1" ht="155.25" customHeight="1">
      <c r="A11" s="33" t="s">
        <v>125</v>
      </c>
      <c r="B11" s="50" t="s">
        <v>120</v>
      </c>
      <c r="C11" s="31" t="s">
        <v>121</v>
      </c>
      <c r="D11" s="3" t="s">
        <v>281</v>
      </c>
      <c r="E11" s="3" t="s">
        <v>122</v>
      </c>
      <c r="F11" s="32" t="s">
        <v>123</v>
      </c>
      <c r="G11" s="32" t="s">
        <v>124</v>
      </c>
      <c r="H11" s="49">
        <v>45323</v>
      </c>
      <c r="I11" s="49">
        <v>45473</v>
      </c>
      <c r="J11" s="20">
        <v>0.5</v>
      </c>
      <c r="K11" s="20">
        <v>0.5</v>
      </c>
      <c r="L11" s="20">
        <v>0</v>
      </c>
      <c r="M11" s="20">
        <f>SUM(J11,K11,L11)</f>
        <v>1</v>
      </c>
    </row>
    <row r="12" spans="1:13" s="1" customFormat="1" ht="155.25" customHeight="1">
      <c r="A12" s="34" t="s">
        <v>126</v>
      </c>
      <c r="B12" s="31" t="s">
        <v>127</v>
      </c>
      <c r="C12" s="31" t="s">
        <v>128</v>
      </c>
      <c r="D12" s="30" t="s">
        <v>129</v>
      </c>
      <c r="E12" s="3" t="s">
        <v>130</v>
      </c>
      <c r="F12" s="32" t="s">
        <v>131</v>
      </c>
      <c r="G12" s="32" t="s">
        <v>132</v>
      </c>
      <c r="H12" s="4">
        <v>45413</v>
      </c>
      <c r="I12" s="4">
        <v>45657</v>
      </c>
      <c r="J12" s="20">
        <v>0</v>
      </c>
      <c r="K12" s="20">
        <v>0.5</v>
      </c>
      <c r="L12" s="20">
        <v>0.5</v>
      </c>
      <c r="M12" s="20">
        <f>SUM(J12,K12,L12)</f>
        <v>1</v>
      </c>
    </row>
    <row r="13" spans="1:13" ht="20.25">
      <c r="A13" s="80" t="s">
        <v>48</v>
      </c>
      <c r="B13" s="81"/>
      <c r="C13" s="81"/>
      <c r="D13" s="81"/>
      <c r="E13" s="81"/>
      <c r="F13" s="81"/>
      <c r="G13" s="81"/>
      <c r="H13" s="81"/>
      <c r="I13" s="81"/>
      <c r="J13" s="21">
        <f>AVERAGE(J10:J12)</f>
        <v>0.3333333333333333</v>
      </c>
      <c r="K13" s="21">
        <f>AVERAGE(K10:K12)</f>
        <v>0.5</v>
      </c>
      <c r="L13" s="21">
        <f>AVERAGE(L10:L12)</f>
        <v>0.16666666666666666</v>
      </c>
      <c r="M13" s="21">
        <f>AVERAGE(M10:M12)</f>
        <v>1</v>
      </c>
    </row>
  </sheetData>
  <sheetProtection/>
  <mergeCells count="23">
    <mergeCell ref="K4:L4"/>
    <mergeCell ref="M8:M9"/>
    <mergeCell ref="A5:M5"/>
    <mergeCell ref="A7:B7"/>
    <mergeCell ref="C7:M7"/>
    <mergeCell ref="J8:L8"/>
    <mergeCell ref="A2:A4"/>
    <mergeCell ref="B2:L2"/>
    <mergeCell ref="M2:M4"/>
    <mergeCell ref="B3:L3"/>
    <mergeCell ref="B4:C4"/>
    <mergeCell ref="D4:G4"/>
    <mergeCell ref="H4:J4"/>
    <mergeCell ref="A13:I13"/>
    <mergeCell ref="F8:F9"/>
    <mergeCell ref="G8:G9"/>
    <mergeCell ref="H8:H9"/>
    <mergeCell ref="A8:A9"/>
    <mergeCell ref="B8:B9"/>
    <mergeCell ref="C8:C9"/>
    <mergeCell ref="D8:D9"/>
    <mergeCell ref="E8:E9"/>
    <mergeCell ref="I8:I9"/>
  </mergeCells>
  <hyperlinks>
    <hyperlink ref="A7" location="Portada!A1" display="IR A PORTADA"/>
  </hyperlinks>
  <printOptions/>
  <pageMargins left="0.7" right="0.7" top="0.75" bottom="0.75" header="0.3" footer="0.3"/>
  <pageSetup horizontalDpi="600" verticalDpi="600" orientation="portrait" r:id="rId4"/>
  <drawing r:id="rId3"/>
  <legacyDrawing r:id="rId2"/>
</worksheet>
</file>

<file path=xl/worksheets/sheet6.xml><?xml version="1.0" encoding="utf-8"?>
<worksheet xmlns="http://schemas.openxmlformats.org/spreadsheetml/2006/main" xmlns:r="http://schemas.openxmlformats.org/officeDocument/2006/relationships">
  <sheetPr>
    <tabColor theme="7" tint="0.5999900102615356"/>
  </sheetPr>
  <dimension ref="A1:L21"/>
  <sheetViews>
    <sheetView showGridLines="0" zoomScale="85" zoomScaleNormal="85" zoomScalePageLayoutView="80" workbookViewId="0" topLeftCell="A1">
      <selection activeCell="A7" sqref="A7:B7"/>
    </sheetView>
  </sheetViews>
  <sheetFormatPr defaultColWidth="11.421875" defaultRowHeight="15"/>
  <cols>
    <col min="1" max="1" width="35.8515625" style="0" customWidth="1"/>
    <col min="2" max="2" width="33.28125" style="0" customWidth="1"/>
    <col min="3" max="3" width="43.140625" style="0" customWidth="1"/>
    <col min="4" max="4" width="31.8515625" style="0" customWidth="1"/>
    <col min="5" max="5" width="28.421875" style="0" customWidth="1"/>
    <col min="6" max="6" width="25.421875" style="0" customWidth="1"/>
    <col min="7" max="10" width="22.8515625" style="0" customWidth="1"/>
  </cols>
  <sheetData>
    <row r="1" spans="1:9" ht="4.5" customHeight="1">
      <c r="A1" s="6"/>
      <c r="B1" s="6"/>
      <c r="C1" s="6"/>
      <c r="D1" s="6"/>
      <c r="E1" s="6"/>
      <c r="F1" s="6"/>
      <c r="G1" s="6"/>
      <c r="H1" s="6"/>
      <c r="I1" s="6"/>
    </row>
    <row r="2" spans="1:10" ht="71.25" customHeight="1">
      <c r="A2" s="71"/>
      <c r="B2" s="65" t="s">
        <v>0</v>
      </c>
      <c r="C2" s="66"/>
      <c r="D2" s="66"/>
      <c r="E2" s="66"/>
      <c r="F2" s="66"/>
      <c r="G2" s="66"/>
      <c r="H2" s="66"/>
      <c r="I2" s="66"/>
      <c r="J2" s="63"/>
    </row>
    <row r="3" spans="1:10" ht="15" customHeight="1">
      <c r="A3" s="72"/>
      <c r="B3" s="65" t="s">
        <v>1</v>
      </c>
      <c r="C3" s="66"/>
      <c r="D3" s="66"/>
      <c r="E3" s="66"/>
      <c r="F3" s="66"/>
      <c r="G3" s="66"/>
      <c r="H3" s="66"/>
      <c r="I3" s="66"/>
      <c r="J3" s="63"/>
    </row>
    <row r="4" spans="1:10" ht="15" customHeight="1">
      <c r="A4" s="73"/>
      <c r="B4" s="65" t="s">
        <v>2</v>
      </c>
      <c r="C4" s="67"/>
      <c r="D4" s="63" t="s">
        <v>3</v>
      </c>
      <c r="E4" s="63"/>
      <c r="F4" s="63"/>
      <c r="G4" s="63" t="s">
        <v>4</v>
      </c>
      <c r="H4" s="63"/>
      <c r="I4" s="25">
        <v>2</v>
      </c>
      <c r="J4" s="63"/>
    </row>
    <row r="5" spans="1:10" ht="15" customHeight="1">
      <c r="A5" s="62" t="s">
        <v>5</v>
      </c>
      <c r="B5" s="62"/>
      <c r="C5" s="62"/>
      <c r="D5" s="62"/>
      <c r="E5" s="62"/>
      <c r="F5" s="62"/>
      <c r="G5" s="62"/>
      <c r="H5" s="62"/>
      <c r="I5" s="62"/>
      <c r="J5" s="62"/>
    </row>
    <row r="6" spans="1:9" ht="7.5" customHeight="1">
      <c r="A6" s="6"/>
      <c r="B6" s="6"/>
      <c r="C6" s="6"/>
      <c r="D6" s="6"/>
      <c r="E6" s="6"/>
      <c r="F6" s="6"/>
      <c r="G6" s="6"/>
      <c r="H6" s="6"/>
      <c r="I6" s="6"/>
    </row>
    <row r="7" spans="1:10" ht="49.5" customHeight="1" thickBot="1">
      <c r="A7" s="82" t="s">
        <v>17</v>
      </c>
      <c r="B7" s="82"/>
      <c r="C7" s="83" t="s">
        <v>11</v>
      </c>
      <c r="D7" s="83"/>
      <c r="E7" s="83"/>
      <c r="F7" s="83"/>
      <c r="G7" s="83"/>
      <c r="H7" s="83"/>
      <c r="I7" s="83"/>
      <c r="J7" s="83"/>
    </row>
    <row r="8" spans="1:10" s="2" customFormat="1" ht="39.75" customHeight="1">
      <c r="A8" s="84" t="s">
        <v>18</v>
      </c>
      <c r="B8" s="86" t="s">
        <v>19</v>
      </c>
      <c r="C8" s="86" t="s">
        <v>20</v>
      </c>
      <c r="D8" s="86" t="s">
        <v>21</v>
      </c>
      <c r="E8" s="86" t="s">
        <v>22</v>
      </c>
      <c r="F8" s="86" t="s">
        <v>23</v>
      </c>
      <c r="G8" s="88" t="s">
        <v>24</v>
      </c>
      <c r="H8" s="88"/>
      <c r="I8" s="88"/>
      <c r="J8" s="88" t="s">
        <v>25</v>
      </c>
    </row>
    <row r="9" spans="1:10" s="2" customFormat="1" ht="39.75" customHeight="1">
      <c r="A9" s="85"/>
      <c r="B9" s="87"/>
      <c r="C9" s="87"/>
      <c r="D9" s="87"/>
      <c r="E9" s="87"/>
      <c r="F9" s="87"/>
      <c r="G9" s="24" t="s">
        <v>26</v>
      </c>
      <c r="H9" s="24" t="s">
        <v>27</v>
      </c>
      <c r="I9" s="24" t="s">
        <v>28</v>
      </c>
      <c r="J9" s="89"/>
    </row>
    <row r="10" spans="1:10" s="1" customFormat="1" ht="79.5" customHeight="1">
      <c r="A10" s="74" t="s">
        <v>133</v>
      </c>
      <c r="B10" s="77" t="s">
        <v>134</v>
      </c>
      <c r="C10" s="40" t="s">
        <v>135</v>
      </c>
      <c r="D10" s="48" t="s">
        <v>136</v>
      </c>
      <c r="E10" s="51">
        <v>45293</v>
      </c>
      <c r="F10" s="52">
        <v>45657</v>
      </c>
      <c r="G10" s="20">
        <v>0.3333</v>
      </c>
      <c r="H10" s="20">
        <v>0.3333</v>
      </c>
      <c r="I10" s="20">
        <v>0.3334</v>
      </c>
      <c r="J10" s="20">
        <f>SUM(G10,H10,I10)</f>
        <v>1</v>
      </c>
    </row>
    <row r="11" spans="1:10" s="1" customFormat="1" ht="79.5" customHeight="1">
      <c r="A11" s="75"/>
      <c r="B11" s="78"/>
      <c r="C11" s="97" t="s">
        <v>137</v>
      </c>
      <c r="D11" s="3" t="s">
        <v>138</v>
      </c>
      <c r="E11" s="4">
        <v>45293</v>
      </c>
      <c r="F11" s="4">
        <v>45412</v>
      </c>
      <c r="G11" s="20">
        <v>1</v>
      </c>
      <c r="H11" s="20">
        <v>0</v>
      </c>
      <c r="I11" s="20">
        <v>0</v>
      </c>
      <c r="J11" s="20">
        <f aca="true" t="shared" si="0" ref="J11:J16">SUM(G11,H11,I11)</f>
        <v>1</v>
      </c>
    </row>
    <row r="12" spans="1:10" s="1" customFormat="1" ht="79.5" customHeight="1">
      <c r="A12" s="75"/>
      <c r="B12" s="78"/>
      <c r="C12" s="98"/>
      <c r="D12" s="42" t="s">
        <v>139</v>
      </c>
      <c r="E12" s="51">
        <v>45293</v>
      </c>
      <c r="F12" s="52">
        <v>45657</v>
      </c>
      <c r="G12" s="20">
        <v>0.3333</v>
      </c>
      <c r="H12" s="20">
        <v>0.3333</v>
      </c>
      <c r="I12" s="20">
        <v>0.3334</v>
      </c>
      <c r="J12" s="20">
        <f t="shared" si="0"/>
        <v>1</v>
      </c>
    </row>
    <row r="13" spans="1:10" s="1" customFormat="1" ht="79.5" customHeight="1">
      <c r="A13" s="75"/>
      <c r="B13" s="78"/>
      <c r="C13" s="98"/>
      <c r="D13" s="42" t="s">
        <v>140</v>
      </c>
      <c r="E13" s="51">
        <v>45293</v>
      </c>
      <c r="F13" s="52">
        <v>45657</v>
      </c>
      <c r="G13" s="20">
        <v>0.3333</v>
      </c>
      <c r="H13" s="20">
        <v>0.3333</v>
      </c>
      <c r="I13" s="20">
        <v>0.3334</v>
      </c>
      <c r="J13" s="20">
        <f t="shared" si="0"/>
        <v>1</v>
      </c>
    </row>
    <row r="14" spans="1:10" s="1" customFormat="1" ht="79.5" customHeight="1">
      <c r="A14" s="75"/>
      <c r="B14" s="78"/>
      <c r="C14" s="98"/>
      <c r="D14" s="43" t="s">
        <v>141</v>
      </c>
      <c r="E14" s="51">
        <v>45293</v>
      </c>
      <c r="F14" s="52">
        <v>45657</v>
      </c>
      <c r="G14" s="20">
        <v>0.3333</v>
      </c>
      <c r="H14" s="20">
        <v>0.3333</v>
      </c>
      <c r="I14" s="20">
        <v>0.3334</v>
      </c>
      <c r="J14" s="20">
        <f t="shared" si="0"/>
        <v>1</v>
      </c>
    </row>
    <row r="15" spans="1:10" s="1" customFormat="1" ht="79.5" customHeight="1">
      <c r="A15" s="75"/>
      <c r="B15" s="78"/>
      <c r="C15" s="98"/>
      <c r="D15" s="42" t="s">
        <v>142</v>
      </c>
      <c r="E15" s="51">
        <v>45293</v>
      </c>
      <c r="F15" s="52">
        <v>45657</v>
      </c>
      <c r="G15" s="20">
        <v>0.3333</v>
      </c>
      <c r="H15" s="20">
        <v>0.3333</v>
      </c>
      <c r="I15" s="20">
        <v>0.3334</v>
      </c>
      <c r="J15" s="20">
        <f t="shared" si="0"/>
        <v>1</v>
      </c>
    </row>
    <row r="16" spans="1:10" s="1" customFormat="1" ht="79.5" customHeight="1">
      <c r="A16" s="76"/>
      <c r="B16" s="79"/>
      <c r="C16" s="99"/>
      <c r="D16" s="42" t="s">
        <v>143</v>
      </c>
      <c r="E16" s="51">
        <v>45293</v>
      </c>
      <c r="F16" s="52">
        <v>45657</v>
      </c>
      <c r="G16" s="20">
        <v>0.3333</v>
      </c>
      <c r="H16" s="20">
        <v>0.3333</v>
      </c>
      <c r="I16" s="20">
        <v>0.3334</v>
      </c>
      <c r="J16" s="20">
        <f t="shared" si="0"/>
        <v>1</v>
      </c>
    </row>
    <row r="17" spans="1:12" s="1" customFormat="1" ht="87.75" customHeight="1">
      <c r="A17" s="28" t="s">
        <v>284</v>
      </c>
      <c r="B17" s="31" t="s">
        <v>222</v>
      </c>
      <c r="C17" s="46" t="s">
        <v>223</v>
      </c>
      <c r="D17" s="46" t="s">
        <v>221</v>
      </c>
      <c r="E17" s="51">
        <v>45293</v>
      </c>
      <c r="F17" s="52">
        <v>45657</v>
      </c>
      <c r="G17" s="20">
        <v>0.3333</v>
      </c>
      <c r="H17" s="20">
        <v>0.3333</v>
      </c>
      <c r="I17" s="20">
        <v>0.3334</v>
      </c>
      <c r="J17" s="20">
        <f>SUM(G17,H17,I17)</f>
        <v>1</v>
      </c>
      <c r="K17" s="26"/>
      <c r="L17" s="26"/>
    </row>
    <row r="18" spans="1:10" s="1" customFormat="1" ht="79.5" customHeight="1">
      <c r="A18" s="74" t="s">
        <v>144</v>
      </c>
      <c r="B18" s="68" t="s">
        <v>220</v>
      </c>
      <c r="C18" s="46" t="s">
        <v>239</v>
      </c>
      <c r="D18" s="46" t="s">
        <v>247</v>
      </c>
      <c r="E18" s="51">
        <v>45293</v>
      </c>
      <c r="F18" s="52">
        <v>45657</v>
      </c>
      <c r="G18" s="20">
        <v>0.3333</v>
      </c>
      <c r="H18" s="20">
        <v>0.3333</v>
      </c>
      <c r="I18" s="20">
        <v>0.3334</v>
      </c>
      <c r="J18" s="20">
        <f>SUM(G18,H18,I18)</f>
        <v>1</v>
      </c>
    </row>
    <row r="19" spans="1:10" s="1" customFormat="1" ht="79.5" customHeight="1">
      <c r="A19" s="76"/>
      <c r="B19" s="70"/>
      <c r="C19" s="46" t="s">
        <v>282</v>
      </c>
      <c r="D19" s="46" t="s">
        <v>219</v>
      </c>
      <c r="E19" s="51">
        <v>45293</v>
      </c>
      <c r="F19" s="52">
        <v>45657</v>
      </c>
      <c r="G19" s="20">
        <v>0.3333</v>
      </c>
      <c r="H19" s="20">
        <v>0.3333</v>
      </c>
      <c r="I19" s="20">
        <v>0.3334</v>
      </c>
      <c r="J19" s="20">
        <f>SUM(G19,H19,I19)</f>
        <v>1</v>
      </c>
    </row>
    <row r="20" spans="1:10" s="1" customFormat="1" ht="79.5" customHeight="1">
      <c r="A20" s="28" t="s">
        <v>145</v>
      </c>
      <c r="B20" s="31" t="s">
        <v>146</v>
      </c>
      <c r="C20" s="3" t="s">
        <v>283</v>
      </c>
      <c r="D20" s="48" t="s">
        <v>136</v>
      </c>
      <c r="E20" s="51">
        <v>45293</v>
      </c>
      <c r="F20" s="52">
        <v>45656</v>
      </c>
      <c r="G20" s="20">
        <v>0.3333</v>
      </c>
      <c r="H20" s="20">
        <v>0.3333</v>
      </c>
      <c r="I20" s="20">
        <v>0.3334</v>
      </c>
      <c r="J20" s="20">
        <f>SUM(G20,H20,I20)</f>
        <v>1</v>
      </c>
    </row>
    <row r="21" spans="1:10" ht="20.25">
      <c r="A21" s="80" t="s">
        <v>48</v>
      </c>
      <c r="B21" s="81"/>
      <c r="C21" s="81"/>
      <c r="D21" s="81"/>
      <c r="E21" s="81"/>
      <c r="F21" s="81"/>
      <c r="G21" s="21">
        <f>AVERAGE(G10:G20)</f>
        <v>0.3939090909090908</v>
      </c>
      <c r="H21" s="21">
        <f>AVERAGE(H10:H20)</f>
        <v>0.303</v>
      </c>
      <c r="I21" s="21">
        <f>AVERAGE(I10:I20)</f>
        <v>0.30309090909090913</v>
      </c>
      <c r="J21" s="21">
        <f>AVERAGE(J10:J20)</f>
        <v>1</v>
      </c>
    </row>
  </sheetData>
  <sheetProtection/>
  <mergeCells count="24">
    <mergeCell ref="A21:F21"/>
    <mergeCell ref="A5:J5"/>
    <mergeCell ref="A7:B7"/>
    <mergeCell ref="C7:J7"/>
    <mergeCell ref="A8:A9"/>
    <mergeCell ref="B8:B9"/>
    <mergeCell ref="C8:C9"/>
    <mergeCell ref="D8:D9"/>
    <mergeCell ref="E8:E9"/>
    <mergeCell ref="F8:F9"/>
    <mergeCell ref="G8:I8"/>
    <mergeCell ref="J8:J9"/>
    <mergeCell ref="A10:A16"/>
    <mergeCell ref="A18:A19"/>
    <mergeCell ref="B10:B16"/>
    <mergeCell ref="B18:B19"/>
    <mergeCell ref="C11:C16"/>
    <mergeCell ref="A2:A4"/>
    <mergeCell ref="B2:I2"/>
    <mergeCell ref="J2:J4"/>
    <mergeCell ref="B3:I3"/>
    <mergeCell ref="B4:C4"/>
    <mergeCell ref="D4:F4"/>
    <mergeCell ref="G4:H4"/>
  </mergeCells>
  <hyperlinks>
    <hyperlink ref="A7" location="Portada!A1" display="IR A PORTADA"/>
  </hyperlinks>
  <printOptions/>
  <pageMargins left="0.7" right="0.7" top="0.75" bottom="0.75" header="0.3" footer="0.3"/>
  <pageSetup horizontalDpi="600" verticalDpi="600" orientation="portrait" r:id="rId4"/>
  <drawing r:id="rId3"/>
  <legacyDrawing r:id="rId2"/>
</worksheet>
</file>

<file path=xl/worksheets/sheet7.xml><?xml version="1.0" encoding="utf-8"?>
<worksheet xmlns="http://schemas.openxmlformats.org/spreadsheetml/2006/main" xmlns:r="http://schemas.openxmlformats.org/officeDocument/2006/relationships">
  <sheetPr>
    <tabColor theme="7" tint="0.5999900102615356"/>
  </sheetPr>
  <dimension ref="A1:J14"/>
  <sheetViews>
    <sheetView showGridLines="0" zoomScale="85" zoomScaleNormal="85" zoomScalePageLayoutView="80" workbookViewId="0" topLeftCell="A1">
      <selection activeCell="A7" sqref="A7:B7"/>
    </sheetView>
  </sheetViews>
  <sheetFormatPr defaultColWidth="11.421875" defaultRowHeight="15"/>
  <cols>
    <col min="1" max="1" width="35.8515625" style="0" customWidth="1"/>
    <col min="2" max="2" width="33.28125" style="0" customWidth="1"/>
    <col min="3" max="3" width="43.140625" style="0" customWidth="1"/>
    <col min="4" max="4" width="31.8515625" style="0" customWidth="1"/>
    <col min="5" max="5" width="28.421875" style="0" customWidth="1"/>
    <col min="6" max="6" width="25.421875" style="0" customWidth="1"/>
    <col min="7" max="10" width="22.8515625" style="0" customWidth="1"/>
  </cols>
  <sheetData>
    <row r="1" spans="1:9" ht="4.5" customHeight="1">
      <c r="A1" s="6"/>
      <c r="B1" s="6"/>
      <c r="C1" s="6"/>
      <c r="D1" s="6"/>
      <c r="E1" s="6"/>
      <c r="F1" s="6"/>
      <c r="G1" s="6"/>
      <c r="H1" s="6"/>
      <c r="I1" s="6"/>
    </row>
    <row r="2" spans="1:10" ht="71.25" customHeight="1">
      <c r="A2" s="71"/>
      <c r="B2" s="65" t="s">
        <v>0</v>
      </c>
      <c r="C2" s="66"/>
      <c r="D2" s="66"/>
      <c r="E2" s="66"/>
      <c r="F2" s="66"/>
      <c r="G2" s="66"/>
      <c r="H2" s="66"/>
      <c r="I2" s="66"/>
      <c r="J2" s="63"/>
    </row>
    <row r="3" spans="1:10" ht="15" customHeight="1">
      <c r="A3" s="72"/>
      <c r="B3" s="65" t="s">
        <v>1</v>
      </c>
      <c r="C3" s="66"/>
      <c r="D3" s="66"/>
      <c r="E3" s="66"/>
      <c r="F3" s="66"/>
      <c r="G3" s="66"/>
      <c r="H3" s="66"/>
      <c r="I3" s="66"/>
      <c r="J3" s="63"/>
    </row>
    <row r="4" spans="1:10" ht="15" customHeight="1">
      <c r="A4" s="73"/>
      <c r="B4" s="65" t="s">
        <v>2</v>
      </c>
      <c r="C4" s="67"/>
      <c r="D4" s="63" t="s">
        <v>3</v>
      </c>
      <c r="E4" s="63"/>
      <c r="F4" s="63"/>
      <c r="G4" s="63" t="s">
        <v>4</v>
      </c>
      <c r="H4" s="63"/>
      <c r="I4" s="25">
        <v>2</v>
      </c>
      <c r="J4" s="63"/>
    </row>
    <row r="5" spans="1:10" ht="15" customHeight="1">
      <c r="A5" s="62" t="s">
        <v>5</v>
      </c>
      <c r="B5" s="62"/>
      <c r="C5" s="62"/>
      <c r="D5" s="62"/>
      <c r="E5" s="62"/>
      <c r="F5" s="62"/>
      <c r="G5" s="62"/>
      <c r="H5" s="62"/>
      <c r="I5" s="62"/>
      <c r="J5" s="62"/>
    </row>
    <row r="6" spans="1:9" ht="7.5" customHeight="1">
      <c r="A6" s="6"/>
      <c r="B6" s="6"/>
      <c r="C6" s="6"/>
      <c r="D6" s="6"/>
      <c r="E6" s="6"/>
      <c r="F6" s="6"/>
      <c r="G6" s="6"/>
      <c r="H6" s="6"/>
      <c r="I6" s="6"/>
    </row>
    <row r="7" spans="1:10" ht="49.5" customHeight="1" thickBot="1">
      <c r="A7" s="82" t="s">
        <v>17</v>
      </c>
      <c r="B7" s="82"/>
      <c r="C7" s="83" t="s">
        <v>12</v>
      </c>
      <c r="D7" s="83"/>
      <c r="E7" s="83"/>
      <c r="F7" s="83"/>
      <c r="G7" s="83"/>
      <c r="H7" s="83"/>
      <c r="I7" s="83"/>
      <c r="J7" s="83"/>
    </row>
    <row r="8" spans="1:10" s="2" customFormat="1" ht="39.75" customHeight="1">
      <c r="A8" s="84" t="s">
        <v>18</v>
      </c>
      <c r="B8" s="86" t="s">
        <v>19</v>
      </c>
      <c r="C8" s="86" t="s">
        <v>20</v>
      </c>
      <c r="D8" s="86" t="s">
        <v>21</v>
      </c>
      <c r="E8" s="86" t="s">
        <v>22</v>
      </c>
      <c r="F8" s="86" t="s">
        <v>23</v>
      </c>
      <c r="G8" s="88" t="s">
        <v>24</v>
      </c>
      <c r="H8" s="88"/>
      <c r="I8" s="88"/>
      <c r="J8" s="88" t="s">
        <v>25</v>
      </c>
    </row>
    <row r="9" spans="1:10" s="2" customFormat="1" ht="39.75" customHeight="1">
      <c r="A9" s="85"/>
      <c r="B9" s="87"/>
      <c r="C9" s="87"/>
      <c r="D9" s="87"/>
      <c r="E9" s="87"/>
      <c r="F9" s="87"/>
      <c r="G9" s="24" t="s">
        <v>26</v>
      </c>
      <c r="H9" s="24" t="s">
        <v>27</v>
      </c>
      <c r="I9" s="24" t="s">
        <v>28</v>
      </c>
      <c r="J9" s="89"/>
    </row>
    <row r="10" spans="1:10" s="1" customFormat="1" ht="79.5" customHeight="1">
      <c r="A10" s="74" t="s">
        <v>147</v>
      </c>
      <c r="B10" s="54" t="s">
        <v>289</v>
      </c>
      <c r="C10" s="47" t="s">
        <v>290</v>
      </c>
      <c r="D10" s="47" t="s">
        <v>292</v>
      </c>
      <c r="E10" s="51">
        <v>45444</v>
      </c>
      <c r="F10" s="52">
        <v>45535</v>
      </c>
      <c r="G10" s="20">
        <v>0</v>
      </c>
      <c r="H10" s="20">
        <v>1</v>
      </c>
      <c r="I10" s="20">
        <v>0</v>
      </c>
      <c r="J10" s="20">
        <f>SUM(G10,H10,I10)</f>
        <v>1</v>
      </c>
    </row>
    <row r="11" spans="1:10" s="1" customFormat="1" ht="79.5" customHeight="1">
      <c r="A11" s="76"/>
      <c r="B11" s="54" t="s">
        <v>148</v>
      </c>
      <c r="C11" s="47" t="s">
        <v>285</v>
      </c>
      <c r="D11" s="47" t="s">
        <v>293</v>
      </c>
      <c r="E11" s="51">
        <v>45444</v>
      </c>
      <c r="F11" s="52">
        <v>45657</v>
      </c>
      <c r="G11" s="20">
        <v>0</v>
      </c>
      <c r="H11" s="20">
        <v>0.5</v>
      </c>
      <c r="I11" s="20">
        <v>0.5</v>
      </c>
      <c r="J11" s="20">
        <f>SUM(G11,H11,I11)</f>
        <v>1</v>
      </c>
    </row>
    <row r="12" spans="1:10" s="1" customFormat="1" ht="149.25" customHeight="1">
      <c r="A12" s="28" t="s">
        <v>149</v>
      </c>
      <c r="B12" s="31" t="s">
        <v>150</v>
      </c>
      <c r="C12" s="46" t="s">
        <v>286</v>
      </c>
      <c r="D12" s="3" t="s">
        <v>291</v>
      </c>
      <c r="E12" s="51">
        <v>45444</v>
      </c>
      <c r="F12" s="4">
        <v>45565</v>
      </c>
      <c r="G12" s="20">
        <v>0</v>
      </c>
      <c r="H12" s="20">
        <v>0.5</v>
      </c>
      <c r="I12" s="20">
        <v>0.5</v>
      </c>
      <c r="J12" s="20">
        <f>SUM(G12,H12,I12)</f>
        <v>1</v>
      </c>
    </row>
    <row r="13" spans="1:10" s="1" customFormat="1" ht="160.5" customHeight="1">
      <c r="A13" s="28" t="s">
        <v>151</v>
      </c>
      <c r="B13" s="31" t="s">
        <v>287</v>
      </c>
      <c r="C13" s="46" t="s">
        <v>288</v>
      </c>
      <c r="D13" s="3" t="s">
        <v>294</v>
      </c>
      <c r="E13" s="49">
        <v>45444</v>
      </c>
      <c r="F13" s="49">
        <v>45626</v>
      </c>
      <c r="G13" s="20">
        <v>0</v>
      </c>
      <c r="H13" s="20">
        <v>0.5</v>
      </c>
      <c r="I13" s="20">
        <v>0.5</v>
      </c>
      <c r="J13" s="20">
        <f>SUM(G13,H13,I13)</f>
        <v>1</v>
      </c>
    </row>
    <row r="14" spans="1:10" ht="20.25">
      <c r="A14" s="80" t="s">
        <v>48</v>
      </c>
      <c r="B14" s="81"/>
      <c r="C14" s="81"/>
      <c r="D14" s="81"/>
      <c r="E14" s="81"/>
      <c r="F14" s="81"/>
      <c r="G14" s="21">
        <f>AVERAGE(G10:G13)</f>
        <v>0</v>
      </c>
      <c r="H14" s="21">
        <f>AVERAGE(H10:H13)</f>
        <v>0.625</v>
      </c>
      <c r="I14" s="21">
        <f>AVERAGE(I10:I13)</f>
        <v>0.375</v>
      </c>
      <c r="J14" s="21">
        <f>AVERAGE(J10:J13)</f>
        <v>1</v>
      </c>
    </row>
  </sheetData>
  <sheetProtection/>
  <mergeCells count="20">
    <mergeCell ref="A14:F14"/>
    <mergeCell ref="A5:J5"/>
    <mergeCell ref="A7:B7"/>
    <mergeCell ref="C7:J7"/>
    <mergeCell ref="A8:A9"/>
    <mergeCell ref="B8:B9"/>
    <mergeCell ref="C8:C9"/>
    <mergeCell ref="D8:D9"/>
    <mergeCell ref="E8:E9"/>
    <mergeCell ref="F8:F9"/>
    <mergeCell ref="G8:I8"/>
    <mergeCell ref="J8:J9"/>
    <mergeCell ref="A10:A11"/>
    <mergeCell ref="A2:A4"/>
    <mergeCell ref="B2:I2"/>
    <mergeCell ref="J2:J4"/>
    <mergeCell ref="B3:I3"/>
    <mergeCell ref="B4:C4"/>
    <mergeCell ref="D4:F4"/>
    <mergeCell ref="G4:H4"/>
  </mergeCells>
  <hyperlinks>
    <hyperlink ref="A7" location="Portada!A1" display="IR A PORTADA"/>
  </hyperlinks>
  <printOptions/>
  <pageMargins left="0.7" right="0.7" top="0.75" bottom="0.75" header="0.3" footer="0.3"/>
  <pageSetup horizontalDpi="600" verticalDpi="600" orientation="portrait" r:id="rId4"/>
  <drawing r:id="rId3"/>
  <legacyDrawing r:id="rId2"/>
</worksheet>
</file>

<file path=xl/worksheets/sheet8.xml><?xml version="1.0" encoding="utf-8"?>
<worksheet xmlns="http://schemas.openxmlformats.org/spreadsheetml/2006/main" xmlns:r="http://schemas.openxmlformats.org/officeDocument/2006/relationships">
  <sheetPr>
    <tabColor theme="9" tint="0.5999900102615356"/>
  </sheetPr>
  <dimension ref="A1:J17"/>
  <sheetViews>
    <sheetView showGridLines="0" zoomScale="85" zoomScaleNormal="85" zoomScalePageLayoutView="80" workbookViewId="0" topLeftCell="A1">
      <selection activeCell="A7" sqref="A7:B7"/>
    </sheetView>
  </sheetViews>
  <sheetFormatPr defaultColWidth="11.421875" defaultRowHeight="15"/>
  <cols>
    <col min="1" max="1" width="35.8515625" style="0" customWidth="1"/>
    <col min="2" max="2" width="33.28125" style="0" customWidth="1"/>
    <col min="3" max="3" width="43.140625" style="0" customWidth="1"/>
    <col min="4" max="4" width="31.8515625" style="0" customWidth="1"/>
    <col min="5" max="5" width="28.421875" style="0" customWidth="1"/>
    <col min="6" max="6" width="25.421875" style="0" customWidth="1"/>
    <col min="7" max="10" width="22.8515625" style="0" customWidth="1"/>
  </cols>
  <sheetData>
    <row r="1" spans="1:9" ht="4.5" customHeight="1">
      <c r="A1" s="6"/>
      <c r="B1" s="6"/>
      <c r="C1" s="6"/>
      <c r="D1" s="6"/>
      <c r="E1" s="6"/>
      <c r="F1" s="6"/>
      <c r="G1" s="6"/>
      <c r="H1" s="6"/>
      <c r="I1" s="6"/>
    </row>
    <row r="2" spans="1:10" ht="71.25" customHeight="1">
      <c r="A2" s="71"/>
      <c r="B2" s="65" t="s">
        <v>0</v>
      </c>
      <c r="C2" s="66"/>
      <c r="D2" s="66"/>
      <c r="E2" s="66"/>
      <c r="F2" s="66"/>
      <c r="G2" s="66"/>
      <c r="H2" s="66"/>
      <c r="I2" s="66"/>
      <c r="J2" s="63"/>
    </row>
    <row r="3" spans="1:10" ht="15" customHeight="1">
      <c r="A3" s="72"/>
      <c r="B3" s="65" t="s">
        <v>1</v>
      </c>
      <c r="C3" s="66"/>
      <c r="D3" s="66"/>
      <c r="E3" s="66"/>
      <c r="F3" s="66"/>
      <c r="G3" s="66"/>
      <c r="H3" s="66"/>
      <c r="I3" s="66"/>
      <c r="J3" s="63"/>
    </row>
    <row r="4" spans="1:10" ht="15" customHeight="1">
      <c r="A4" s="73"/>
      <c r="B4" s="65" t="s">
        <v>2</v>
      </c>
      <c r="C4" s="67"/>
      <c r="D4" s="63" t="s">
        <v>3</v>
      </c>
      <c r="E4" s="63"/>
      <c r="F4" s="63"/>
      <c r="G4" s="63" t="s">
        <v>4</v>
      </c>
      <c r="H4" s="63"/>
      <c r="I4" s="25">
        <v>2</v>
      </c>
      <c r="J4" s="63"/>
    </row>
    <row r="5" spans="1:10" ht="15" customHeight="1">
      <c r="A5" s="62" t="s">
        <v>5</v>
      </c>
      <c r="B5" s="62"/>
      <c r="C5" s="62"/>
      <c r="D5" s="62"/>
      <c r="E5" s="62"/>
      <c r="F5" s="62"/>
      <c r="G5" s="62"/>
      <c r="H5" s="62"/>
      <c r="I5" s="62"/>
      <c r="J5" s="62"/>
    </row>
    <row r="6" spans="1:9" ht="7.5" customHeight="1">
      <c r="A6" s="6"/>
      <c r="B6" s="6"/>
      <c r="C6" s="6"/>
      <c r="D6" s="6"/>
      <c r="E6" s="6"/>
      <c r="F6" s="6"/>
      <c r="G6" s="6"/>
      <c r="H6" s="6"/>
      <c r="I6" s="6"/>
    </row>
    <row r="7" spans="1:10" ht="49.5" customHeight="1" thickBot="1">
      <c r="A7" s="82" t="s">
        <v>17</v>
      </c>
      <c r="B7" s="82"/>
      <c r="C7" s="83" t="s">
        <v>13</v>
      </c>
      <c r="D7" s="83"/>
      <c r="E7" s="83"/>
      <c r="F7" s="83"/>
      <c r="G7" s="83"/>
      <c r="H7" s="83"/>
      <c r="I7" s="83"/>
      <c r="J7" s="83"/>
    </row>
    <row r="8" spans="1:10" s="2" customFormat="1" ht="39.75" customHeight="1">
      <c r="A8" s="84" t="s">
        <v>18</v>
      </c>
      <c r="B8" s="86" t="s">
        <v>19</v>
      </c>
      <c r="C8" s="86" t="s">
        <v>20</v>
      </c>
      <c r="D8" s="86" t="s">
        <v>21</v>
      </c>
      <c r="E8" s="86" t="s">
        <v>22</v>
      </c>
      <c r="F8" s="86" t="s">
        <v>23</v>
      </c>
      <c r="G8" s="88" t="s">
        <v>24</v>
      </c>
      <c r="H8" s="88"/>
      <c r="I8" s="88"/>
      <c r="J8" s="88" t="s">
        <v>25</v>
      </c>
    </row>
    <row r="9" spans="1:10" s="2" customFormat="1" ht="39.75" customHeight="1">
      <c r="A9" s="85"/>
      <c r="B9" s="87"/>
      <c r="C9" s="87"/>
      <c r="D9" s="87"/>
      <c r="E9" s="87"/>
      <c r="F9" s="87"/>
      <c r="G9" s="24" t="s">
        <v>26</v>
      </c>
      <c r="H9" s="24" t="s">
        <v>27</v>
      </c>
      <c r="I9" s="24" t="s">
        <v>28</v>
      </c>
      <c r="J9" s="89"/>
    </row>
    <row r="10" spans="1:10" s="1" customFormat="1" ht="79.5" customHeight="1">
      <c r="A10" s="74" t="s">
        <v>152</v>
      </c>
      <c r="B10" s="68" t="s">
        <v>203</v>
      </c>
      <c r="C10" s="47" t="s">
        <v>250</v>
      </c>
      <c r="D10" s="47" t="s">
        <v>204</v>
      </c>
      <c r="E10" s="51">
        <v>45293</v>
      </c>
      <c r="F10" s="52">
        <v>45378</v>
      </c>
      <c r="G10" s="20">
        <v>1</v>
      </c>
      <c r="H10" s="20">
        <v>0</v>
      </c>
      <c r="I10" s="20">
        <v>0</v>
      </c>
      <c r="J10" s="20">
        <f>SUM(G10,H10,I10)</f>
        <v>1</v>
      </c>
    </row>
    <row r="11" spans="1:10" s="1" customFormat="1" ht="79.5" customHeight="1">
      <c r="A11" s="76"/>
      <c r="B11" s="70"/>
      <c r="C11" s="3" t="s">
        <v>251</v>
      </c>
      <c r="D11" s="47" t="s">
        <v>204</v>
      </c>
      <c r="E11" s="4">
        <v>45383</v>
      </c>
      <c r="F11" s="49">
        <v>45653</v>
      </c>
      <c r="G11" s="20">
        <v>0</v>
      </c>
      <c r="H11" s="20">
        <v>0.5</v>
      </c>
      <c r="I11" s="20">
        <v>0.5</v>
      </c>
      <c r="J11" s="20">
        <f aca="true" t="shared" si="0" ref="J11:J16">SUM(G11,H11,I11)</f>
        <v>1</v>
      </c>
    </row>
    <row r="12" spans="1:10" s="1" customFormat="1" ht="79.5" customHeight="1">
      <c r="A12" s="74" t="s">
        <v>153</v>
      </c>
      <c r="B12" s="31" t="s">
        <v>205</v>
      </c>
      <c r="C12" s="46" t="s">
        <v>206</v>
      </c>
      <c r="D12" s="46" t="s">
        <v>207</v>
      </c>
      <c r="E12" s="4">
        <v>45418</v>
      </c>
      <c r="F12" s="4">
        <v>45625</v>
      </c>
      <c r="G12" s="20">
        <v>0</v>
      </c>
      <c r="H12" s="20">
        <v>0.5</v>
      </c>
      <c r="I12" s="20">
        <v>0.5</v>
      </c>
      <c r="J12" s="20">
        <f t="shared" si="0"/>
        <v>1</v>
      </c>
    </row>
    <row r="13" spans="1:10" s="1" customFormat="1" ht="79.5" customHeight="1">
      <c r="A13" s="76"/>
      <c r="B13" s="31" t="s">
        <v>208</v>
      </c>
      <c r="C13" s="46" t="s">
        <v>209</v>
      </c>
      <c r="D13" s="46" t="s">
        <v>207</v>
      </c>
      <c r="E13" s="4">
        <v>45414</v>
      </c>
      <c r="F13" s="4">
        <v>45534</v>
      </c>
      <c r="G13" s="20">
        <v>0</v>
      </c>
      <c r="H13" s="20">
        <v>0.5</v>
      </c>
      <c r="I13" s="20">
        <v>0.5</v>
      </c>
      <c r="J13" s="20">
        <f t="shared" si="0"/>
        <v>1</v>
      </c>
    </row>
    <row r="14" spans="1:10" s="1" customFormat="1" ht="79.5" customHeight="1">
      <c r="A14" s="28" t="s">
        <v>154</v>
      </c>
      <c r="B14" s="31" t="s">
        <v>210</v>
      </c>
      <c r="C14" s="46" t="s">
        <v>211</v>
      </c>
      <c r="D14" s="46" t="s">
        <v>207</v>
      </c>
      <c r="E14" s="49">
        <v>45537</v>
      </c>
      <c r="F14" s="49">
        <v>45653</v>
      </c>
      <c r="G14" s="20">
        <v>0</v>
      </c>
      <c r="H14" s="20">
        <v>0</v>
      </c>
      <c r="I14" s="20">
        <v>1</v>
      </c>
      <c r="J14" s="20">
        <f t="shared" si="0"/>
        <v>1</v>
      </c>
    </row>
    <row r="15" spans="1:10" s="1" customFormat="1" ht="114.75">
      <c r="A15" s="28" t="s">
        <v>155</v>
      </c>
      <c r="B15" s="31" t="s">
        <v>241</v>
      </c>
      <c r="C15" s="3" t="s">
        <v>242</v>
      </c>
      <c r="D15" s="46" t="s">
        <v>207</v>
      </c>
      <c r="E15" s="4" t="s">
        <v>243</v>
      </c>
      <c r="F15" s="4">
        <v>45471</v>
      </c>
      <c r="G15" s="20">
        <v>0</v>
      </c>
      <c r="H15" s="20">
        <v>1</v>
      </c>
      <c r="I15" s="20">
        <v>0</v>
      </c>
      <c r="J15" s="20">
        <f t="shared" si="0"/>
        <v>1</v>
      </c>
    </row>
    <row r="16" spans="1:10" s="1" customFormat="1" ht="79.5" customHeight="1">
      <c r="A16" s="27" t="s">
        <v>295</v>
      </c>
      <c r="B16" s="31" t="s">
        <v>205</v>
      </c>
      <c r="C16" s="3" t="s">
        <v>240</v>
      </c>
      <c r="D16" s="3" t="s">
        <v>207</v>
      </c>
      <c r="E16" s="4">
        <v>45536</v>
      </c>
      <c r="F16" s="4">
        <v>45653</v>
      </c>
      <c r="G16" s="20">
        <v>0</v>
      </c>
      <c r="H16" s="20">
        <v>0</v>
      </c>
      <c r="I16" s="20">
        <v>1</v>
      </c>
      <c r="J16" s="20">
        <f t="shared" si="0"/>
        <v>1</v>
      </c>
    </row>
    <row r="17" spans="1:10" ht="20.25">
      <c r="A17" s="80" t="s">
        <v>48</v>
      </c>
      <c r="B17" s="81"/>
      <c r="C17" s="81"/>
      <c r="D17" s="81"/>
      <c r="E17" s="81"/>
      <c r="F17" s="81"/>
      <c r="G17" s="21">
        <f>AVERAGE(G10:G16)</f>
        <v>0.14285714285714285</v>
      </c>
      <c r="H17" s="21">
        <f>AVERAGE(H10:H16)</f>
        <v>0.35714285714285715</v>
      </c>
      <c r="I17" s="21">
        <f>AVERAGE(I10:I16)</f>
        <v>0.5</v>
      </c>
      <c r="J17" s="21">
        <f>AVERAGE(J10:J16)</f>
        <v>1</v>
      </c>
    </row>
  </sheetData>
  <sheetProtection/>
  <mergeCells count="22">
    <mergeCell ref="A17:F17"/>
    <mergeCell ref="A5:J5"/>
    <mergeCell ref="A7:B7"/>
    <mergeCell ref="C7:J7"/>
    <mergeCell ref="A8:A9"/>
    <mergeCell ref="B8:B9"/>
    <mergeCell ref="C8:C9"/>
    <mergeCell ref="D8:D9"/>
    <mergeCell ref="E8:E9"/>
    <mergeCell ref="F8:F9"/>
    <mergeCell ref="G8:I8"/>
    <mergeCell ref="J8:J9"/>
    <mergeCell ref="A10:A11"/>
    <mergeCell ref="A12:A13"/>
    <mergeCell ref="B10:B11"/>
    <mergeCell ref="A2:A4"/>
    <mergeCell ref="B2:I2"/>
    <mergeCell ref="J2:J4"/>
    <mergeCell ref="B3:I3"/>
    <mergeCell ref="B4:C4"/>
    <mergeCell ref="D4:F4"/>
    <mergeCell ref="G4:H4"/>
  </mergeCells>
  <hyperlinks>
    <hyperlink ref="A7" location="Portada!A1" display="IR A PORTADA"/>
  </hyperlinks>
  <printOptions/>
  <pageMargins left="0.7" right="0.7" top="0.75" bottom="0.75" header="0.3" footer="0.3"/>
  <pageSetup horizontalDpi="600" verticalDpi="600" orientation="portrait" r:id="rId4"/>
  <drawing r:id="rId3"/>
  <legacyDrawing r:id="rId2"/>
</worksheet>
</file>

<file path=xl/worksheets/sheet9.xml><?xml version="1.0" encoding="utf-8"?>
<worksheet xmlns="http://schemas.openxmlformats.org/spreadsheetml/2006/main" xmlns:r="http://schemas.openxmlformats.org/officeDocument/2006/relationships">
  <sheetPr>
    <tabColor theme="5" tint="0.5999900102615356"/>
  </sheetPr>
  <dimension ref="A1:J17"/>
  <sheetViews>
    <sheetView showGridLines="0" zoomScale="85" zoomScaleNormal="85" zoomScalePageLayoutView="80" workbookViewId="0" topLeftCell="A1">
      <selection activeCell="A7" sqref="A7:B7"/>
    </sheetView>
  </sheetViews>
  <sheetFormatPr defaultColWidth="11.421875" defaultRowHeight="15"/>
  <cols>
    <col min="1" max="1" width="36.00390625" style="0" customWidth="1"/>
    <col min="2" max="2" width="33.28125" style="0" customWidth="1"/>
    <col min="3" max="3" width="43.140625" style="0" customWidth="1"/>
    <col min="4" max="4" width="31.8515625" style="0" customWidth="1"/>
    <col min="5" max="5" width="28.421875" style="0" customWidth="1"/>
    <col min="6" max="6" width="25.421875" style="0" customWidth="1"/>
    <col min="7" max="10" width="22.8515625" style="0" customWidth="1"/>
  </cols>
  <sheetData>
    <row r="1" spans="1:9" ht="4.5" customHeight="1">
      <c r="A1" s="6"/>
      <c r="B1" s="6"/>
      <c r="C1" s="6"/>
      <c r="D1" s="6"/>
      <c r="E1" s="6"/>
      <c r="F1" s="6"/>
      <c r="G1" s="6"/>
      <c r="H1" s="6"/>
      <c r="I1" s="6"/>
    </row>
    <row r="2" spans="1:10" ht="71.25" customHeight="1">
      <c r="A2" s="71"/>
      <c r="B2" s="65" t="s">
        <v>0</v>
      </c>
      <c r="C2" s="66"/>
      <c r="D2" s="66"/>
      <c r="E2" s="66"/>
      <c r="F2" s="66"/>
      <c r="G2" s="66"/>
      <c r="H2" s="66"/>
      <c r="I2" s="66"/>
      <c r="J2" s="63"/>
    </row>
    <row r="3" spans="1:10" ht="15" customHeight="1">
      <c r="A3" s="72"/>
      <c r="B3" s="65" t="s">
        <v>1</v>
      </c>
      <c r="C3" s="66"/>
      <c r="D3" s="66"/>
      <c r="E3" s="66"/>
      <c r="F3" s="66"/>
      <c r="G3" s="66"/>
      <c r="H3" s="66"/>
      <c r="I3" s="66"/>
      <c r="J3" s="63"/>
    </row>
    <row r="4" spans="1:10" ht="15" customHeight="1">
      <c r="A4" s="73"/>
      <c r="B4" s="65" t="s">
        <v>2</v>
      </c>
      <c r="C4" s="67"/>
      <c r="D4" s="63" t="s">
        <v>3</v>
      </c>
      <c r="E4" s="63"/>
      <c r="F4" s="63"/>
      <c r="G4" s="63" t="s">
        <v>4</v>
      </c>
      <c r="H4" s="63"/>
      <c r="I4" s="25">
        <v>2</v>
      </c>
      <c r="J4" s="63"/>
    </row>
    <row r="5" spans="1:10" ht="15" customHeight="1">
      <c r="A5" s="62" t="s">
        <v>5</v>
      </c>
      <c r="B5" s="62"/>
      <c r="C5" s="62"/>
      <c r="D5" s="62"/>
      <c r="E5" s="62"/>
      <c r="F5" s="62"/>
      <c r="G5" s="62"/>
      <c r="H5" s="62"/>
      <c r="I5" s="62"/>
      <c r="J5" s="62"/>
    </row>
    <row r="6" spans="1:9" ht="7.5" customHeight="1">
      <c r="A6" s="6"/>
      <c r="B6" s="6"/>
      <c r="C6" s="6"/>
      <c r="D6" s="6"/>
      <c r="E6" s="6"/>
      <c r="F6" s="6"/>
      <c r="G6" s="6"/>
      <c r="H6" s="6"/>
      <c r="I6" s="6"/>
    </row>
    <row r="7" spans="1:10" ht="49.5" customHeight="1" thickBot="1">
      <c r="A7" s="82" t="s">
        <v>17</v>
      </c>
      <c r="B7" s="82"/>
      <c r="C7" s="83" t="s">
        <v>14</v>
      </c>
      <c r="D7" s="83"/>
      <c r="E7" s="83"/>
      <c r="F7" s="83"/>
      <c r="G7" s="83"/>
      <c r="H7" s="83"/>
      <c r="I7" s="83"/>
      <c r="J7" s="83"/>
    </row>
    <row r="8" spans="1:10" s="2" customFormat="1" ht="39.75" customHeight="1">
      <c r="A8" s="84" t="s">
        <v>18</v>
      </c>
      <c r="B8" s="86" t="s">
        <v>19</v>
      </c>
      <c r="C8" s="86" t="s">
        <v>20</v>
      </c>
      <c r="D8" s="86" t="s">
        <v>21</v>
      </c>
      <c r="E8" s="86" t="s">
        <v>22</v>
      </c>
      <c r="F8" s="86" t="s">
        <v>23</v>
      </c>
      <c r="G8" s="88" t="s">
        <v>24</v>
      </c>
      <c r="H8" s="88"/>
      <c r="I8" s="88"/>
      <c r="J8" s="88" t="s">
        <v>25</v>
      </c>
    </row>
    <row r="9" spans="1:10" s="2" customFormat="1" ht="39.75" customHeight="1">
      <c r="A9" s="85"/>
      <c r="B9" s="87"/>
      <c r="C9" s="87"/>
      <c r="D9" s="87"/>
      <c r="E9" s="87"/>
      <c r="F9" s="87"/>
      <c r="G9" s="24" t="s">
        <v>26</v>
      </c>
      <c r="H9" s="24" t="s">
        <v>27</v>
      </c>
      <c r="I9" s="24" t="s">
        <v>28</v>
      </c>
      <c r="J9" s="89"/>
    </row>
    <row r="10" spans="1:10" s="1" customFormat="1" ht="79.5" customHeight="1">
      <c r="A10" s="74" t="s">
        <v>156</v>
      </c>
      <c r="B10" s="54" t="s">
        <v>177</v>
      </c>
      <c r="C10" s="47" t="s">
        <v>178</v>
      </c>
      <c r="D10" s="47" t="s">
        <v>179</v>
      </c>
      <c r="E10" s="51">
        <v>45505</v>
      </c>
      <c r="F10" s="52">
        <v>45653</v>
      </c>
      <c r="G10" s="20">
        <v>0</v>
      </c>
      <c r="H10" s="20">
        <v>0</v>
      </c>
      <c r="I10" s="20">
        <v>1</v>
      </c>
      <c r="J10" s="20">
        <f>SUM(G10,H10,I10)</f>
        <v>1</v>
      </c>
    </row>
    <row r="11" spans="1:10" s="1" customFormat="1" ht="79.5" customHeight="1">
      <c r="A11" s="76"/>
      <c r="B11" s="54" t="s">
        <v>177</v>
      </c>
      <c r="C11" s="47" t="s">
        <v>180</v>
      </c>
      <c r="D11" s="48" t="s">
        <v>181</v>
      </c>
      <c r="E11" s="51">
        <v>45567</v>
      </c>
      <c r="F11" s="52">
        <v>45653</v>
      </c>
      <c r="G11" s="20">
        <v>0</v>
      </c>
      <c r="H11" s="20">
        <v>0</v>
      </c>
      <c r="I11" s="20">
        <v>1</v>
      </c>
      <c r="J11" s="20">
        <f aca="true" t="shared" si="0" ref="J11:J16">SUM(G11,H11,I11)</f>
        <v>1</v>
      </c>
    </row>
    <row r="12" spans="1:10" s="1" customFormat="1" ht="79.5" customHeight="1">
      <c r="A12" s="28" t="s">
        <v>157</v>
      </c>
      <c r="B12" s="31" t="s">
        <v>182</v>
      </c>
      <c r="C12" s="46" t="s">
        <v>183</v>
      </c>
      <c r="D12" s="3" t="s">
        <v>184</v>
      </c>
      <c r="E12" s="4" t="s">
        <v>185</v>
      </c>
      <c r="F12" s="4" t="s">
        <v>186</v>
      </c>
      <c r="G12" s="20">
        <v>0.5</v>
      </c>
      <c r="H12" s="20">
        <v>0</v>
      </c>
      <c r="I12" s="20">
        <v>0.5</v>
      </c>
      <c r="J12" s="20">
        <f t="shared" si="0"/>
        <v>1</v>
      </c>
    </row>
    <row r="13" spans="1:10" s="1" customFormat="1" ht="79.5" customHeight="1">
      <c r="A13" s="28" t="s">
        <v>158</v>
      </c>
      <c r="B13" s="31" t="s">
        <v>187</v>
      </c>
      <c r="C13" s="3" t="s">
        <v>188</v>
      </c>
      <c r="D13" s="46" t="s">
        <v>181</v>
      </c>
      <c r="E13" s="4">
        <v>45293</v>
      </c>
      <c r="F13" s="4">
        <v>45322</v>
      </c>
      <c r="G13" s="20">
        <v>1</v>
      </c>
      <c r="H13" s="20">
        <v>0</v>
      </c>
      <c r="I13" s="20">
        <v>0</v>
      </c>
      <c r="J13" s="20">
        <f t="shared" si="0"/>
        <v>1</v>
      </c>
    </row>
    <row r="14" spans="1:10" s="1" customFormat="1" ht="79.5" customHeight="1">
      <c r="A14" s="28" t="s">
        <v>159</v>
      </c>
      <c r="B14" s="31" t="s">
        <v>189</v>
      </c>
      <c r="C14" s="3" t="s">
        <v>190</v>
      </c>
      <c r="D14" s="3" t="s">
        <v>184</v>
      </c>
      <c r="E14" s="51">
        <v>45567</v>
      </c>
      <c r="F14" s="52">
        <v>45653</v>
      </c>
      <c r="G14" s="20">
        <v>0</v>
      </c>
      <c r="H14" s="20">
        <v>0</v>
      </c>
      <c r="I14" s="20">
        <v>1</v>
      </c>
      <c r="J14" s="20">
        <f t="shared" si="0"/>
        <v>1</v>
      </c>
    </row>
    <row r="15" spans="1:10" s="1" customFormat="1" ht="105.75" customHeight="1">
      <c r="A15" s="27" t="s">
        <v>160</v>
      </c>
      <c r="B15" s="31" t="s">
        <v>214</v>
      </c>
      <c r="C15" s="3" t="s">
        <v>215</v>
      </c>
      <c r="D15" s="3" t="s">
        <v>245</v>
      </c>
      <c r="E15" s="4" t="s">
        <v>216</v>
      </c>
      <c r="F15" s="4" t="s">
        <v>217</v>
      </c>
      <c r="G15" s="20">
        <v>0.3333</v>
      </c>
      <c r="H15" s="20">
        <v>0.3333</v>
      </c>
      <c r="I15" s="20">
        <v>0.3334</v>
      </c>
      <c r="J15" s="20">
        <f>SUM(G15,H15,I15)</f>
        <v>1</v>
      </c>
    </row>
    <row r="16" spans="1:10" s="1" customFormat="1" ht="79.5" customHeight="1">
      <c r="A16" s="27" t="s">
        <v>176</v>
      </c>
      <c r="B16" s="31" t="s">
        <v>296</v>
      </c>
      <c r="C16" s="3" t="s">
        <v>191</v>
      </c>
      <c r="D16" s="3" t="s">
        <v>192</v>
      </c>
      <c r="E16" s="4">
        <v>45293</v>
      </c>
      <c r="F16" s="4">
        <v>45657</v>
      </c>
      <c r="G16" s="20">
        <v>0.3333</v>
      </c>
      <c r="H16" s="20">
        <v>0.3333</v>
      </c>
      <c r="I16" s="20">
        <v>0.3334</v>
      </c>
      <c r="J16" s="20">
        <f t="shared" si="0"/>
        <v>1</v>
      </c>
    </row>
    <row r="17" spans="1:10" ht="20.25">
      <c r="A17" s="80" t="s">
        <v>48</v>
      </c>
      <c r="B17" s="81"/>
      <c r="C17" s="81"/>
      <c r="D17" s="81"/>
      <c r="E17" s="81"/>
      <c r="F17" s="81"/>
      <c r="G17" s="21">
        <f>AVERAGE(G10:G16)</f>
        <v>0.3095142857142857</v>
      </c>
      <c r="H17" s="21">
        <f>AVERAGE(H10:H16)</f>
        <v>0.09522857142857143</v>
      </c>
      <c r="I17" s="21">
        <f>AVERAGE(I10:I16)</f>
        <v>0.5952571428571429</v>
      </c>
      <c r="J17" s="21">
        <f>AVERAGE(J10:J16)</f>
        <v>1</v>
      </c>
    </row>
  </sheetData>
  <sheetProtection/>
  <mergeCells count="20">
    <mergeCell ref="A17:F17"/>
    <mergeCell ref="J8:J9"/>
    <mergeCell ref="C8:C9"/>
    <mergeCell ref="F8:F9"/>
    <mergeCell ref="A10:A11"/>
    <mergeCell ref="A7:B7"/>
    <mergeCell ref="C7:J7"/>
    <mergeCell ref="A8:A9"/>
    <mergeCell ref="B8:B9"/>
    <mergeCell ref="A2:A4"/>
    <mergeCell ref="B2:I2"/>
    <mergeCell ref="B3:I3"/>
    <mergeCell ref="B4:C4"/>
    <mergeCell ref="J2:J4"/>
    <mergeCell ref="A5:J5"/>
    <mergeCell ref="D8:D9"/>
    <mergeCell ref="E8:E9"/>
    <mergeCell ref="G8:I8"/>
    <mergeCell ref="D4:F4"/>
    <mergeCell ref="G4:H4"/>
  </mergeCells>
  <hyperlinks>
    <hyperlink ref="A7" location="Portada!A1" display="IR A PORTADA"/>
  </hyperlinks>
  <printOptions/>
  <pageMargins left="0.7" right="0.7" top="0.75" bottom="0.75" header="0.3" footer="0.3"/>
  <pageSetup horizontalDpi="600" verticalDpi="600" orientation="portrait"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Gutierrez Vargas, Mongui</dc:creator>
  <cp:keywords/>
  <dc:description/>
  <cp:lastModifiedBy>Yaneth, Linares Lizarazo</cp:lastModifiedBy>
  <dcterms:created xsi:type="dcterms:W3CDTF">2016-04-04T18:20:26Z</dcterms:created>
  <dcterms:modified xsi:type="dcterms:W3CDTF">2024-02-01T02:06:11Z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0x0101009F6BCC941FEBD746B78356054F170DE0</vt:lpwstr>
  </property>
  <property fmtid="{D5CDD505-2E9C-101B-9397-08002B2CF9AE}" pid="3" name="MediaServiceImageTags">
    <vt:lpwstr/>
  </property>
  <property fmtid="{D5CDD505-2E9C-101B-9397-08002B2CF9AE}" pid="4" name="lcf76f155ced4ddcb4097134ff3c332f">
    <vt:lpwstr/>
  </property>
  <property fmtid="{D5CDD505-2E9C-101B-9397-08002B2CF9AE}" pid="5" name="TaxCatchAll">
    <vt:lpwstr/>
  </property>
</Properties>
</file>