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435" activeTab="0"/>
  </bookViews>
  <sheets>
    <sheet name="INFORME JUVENTUD" sheetId="1" r:id="rId1"/>
  </sheets>
  <definedNames>
    <definedName name="_xlfn.IFERROR" hidden="1">#NAME?</definedName>
  </definedNames>
  <calcPr fullCalcOnLoad="1"/>
</workbook>
</file>

<file path=xl/comments1.xml><?xml version="1.0" encoding="utf-8"?>
<comments xmlns="http://schemas.openxmlformats.org/spreadsheetml/2006/main">
  <authors>
    <author>Moreno Arenas, Diana Cristina</author>
    <author>sjgomez</author>
    <author>Rodriguez Tobito, Amparo</author>
  </authors>
  <commentList>
    <comment ref="E5" authorId="0">
      <text>
        <r>
          <rPr>
            <b/>
            <sz val="9"/>
            <rFont val="Tahoma"/>
            <family val="2"/>
          </rPr>
          <t>Moreno Arenas, Diana Cristina:</t>
        </r>
        <r>
          <rPr>
            <sz val="9"/>
            <rFont val="Tahoma"/>
            <family val="2"/>
          </rPr>
          <t xml:space="preserve">
Presupuesto Vigencia 2017</t>
        </r>
      </text>
    </comment>
    <comment ref="E6" authorId="1">
      <text>
        <r>
          <rPr>
            <sz val="9"/>
            <color indexed="8"/>
            <rFont val="Tahoma"/>
            <family val="2"/>
          </rPr>
          <t xml:space="preserve">
</t>
        </r>
        <r>
          <rPr>
            <sz val="10"/>
            <color indexed="8"/>
            <rFont val="Tahoma"/>
            <family val="2"/>
          </rPr>
          <t xml:space="preserve">La inversión aproximada corresponde a $138.646.051.916, de acuerdo a la población reportada por la BDUA al cierre del mes de agosto (172.921) y frente al valor de la UPC ANUAL, estipulada  por el  Ministerio de Salud y de la Protección Social (Resolución 6411 del 26/dic/2016 - $801.788,40, por lo cual el valor de inversión corresponde a un dato preliminar, teniendo en cuenta que el Ministerio liquida mensualmente en función de cada grupo etario. 
Igualmente se aclara que el presupuesto para cada vigencia se realiza a nivel general para toda la población del régimen subsidiado de Bogotá D.C., por lo cual los valores proyectados  pueden variar frente a las normas o las variaciones poblacionales por cada grupo etario.
La continuidad de la afiliación al régimen subsidiado en salud de la población de Bogotá no se puede establecer como un valor fijo por las siguientes razones: La dinámica poblacional de Bogotá D.C. en el aseguramiento difiere de la del resto del país, por cuanto se cuenta con diferentes novedades como: el tránsito entre regímenes, los nacimientos, los fallecidos, los traslados entre municipios, los desplazamientos, la movilidad poblacional entre territorios, regiones y países [portabilidad] y los nuevos encuestados de acuerdo con la metodologia 3 del SISBEN y al puntaje maximo establecido de 54.86.
</t>
        </r>
      </text>
    </comment>
    <comment ref="K5" authorId="2">
      <text>
        <r>
          <rPr>
            <b/>
            <sz val="9"/>
            <rFont val="Tahoma"/>
            <family val="2"/>
          </rPr>
          <t>Rodriguez Tobito, Amparo:</t>
        </r>
        <r>
          <rPr>
            <sz val="9"/>
            <rFont val="Tahoma"/>
            <family val="2"/>
          </rPr>
          <t xml:space="preserve">
Coljuegos:  14,0%
Esfuerzo Propio:  16,1%</t>
        </r>
      </text>
    </comment>
    <comment ref="L5" authorId="2">
      <text>
        <r>
          <rPr>
            <b/>
            <sz val="9"/>
            <rFont val="Tahoma"/>
            <family val="2"/>
          </rPr>
          <t>Rodriguez Tobito, Amparo:</t>
        </r>
        <r>
          <rPr>
            <sz val="9"/>
            <rFont val="Tahoma"/>
            <family val="2"/>
          </rPr>
          <t xml:space="preserve">
Coljuegos:  14,0%
Esfuerzo Propio:  16,1%</t>
        </r>
      </text>
    </comment>
    <comment ref="L6" authorId="0">
      <text>
        <r>
          <rPr>
            <b/>
            <sz val="9"/>
            <rFont val="Tahoma"/>
            <family val="0"/>
          </rPr>
          <t>Moreno Arenas, Diana Cristina:</t>
        </r>
        <r>
          <rPr>
            <sz val="9"/>
            <rFont val="Tahoma"/>
            <family val="0"/>
          </rPr>
          <t xml:space="preserve">
14,04%</t>
        </r>
      </text>
    </comment>
    <comment ref="K6" authorId="0">
      <text>
        <r>
          <rPr>
            <b/>
            <sz val="9"/>
            <rFont val="Tahoma"/>
            <family val="0"/>
          </rPr>
          <t>Moreno Arenas, Diana Cristina:</t>
        </r>
        <r>
          <rPr>
            <sz val="9"/>
            <rFont val="Tahoma"/>
            <family val="0"/>
          </rPr>
          <t xml:space="preserve">
16,10%</t>
        </r>
      </text>
    </comment>
    <comment ref="I6" authorId="0">
      <text>
        <r>
          <rPr>
            <b/>
            <sz val="9"/>
            <rFont val="Tahoma"/>
            <family val="0"/>
          </rPr>
          <t>Moreno Arenas, Diana Cristina:</t>
        </r>
        <r>
          <rPr>
            <sz val="9"/>
            <rFont val="Tahoma"/>
            <family val="0"/>
          </rPr>
          <t xml:space="preserve">
0,07%</t>
        </r>
      </text>
    </comment>
    <comment ref="H6" authorId="0">
      <text>
        <r>
          <rPr>
            <b/>
            <sz val="9"/>
            <rFont val="Tahoma"/>
            <family val="0"/>
          </rPr>
          <t>Moreno Arenas, Diana Cristina:</t>
        </r>
        <r>
          <rPr>
            <sz val="9"/>
            <rFont val="Tahoma"/>
            <family val="0"/>
          </rPr>
          <t xml:space="preserve">
35,15%</t>
        </r>
      </text>
    </comment>
    <comment ref="G6" authorId="0">
      <text>
        <r>
          <rPr>
            <b/>
            <sz val="9"/>
            <rFont val="Tahoma"/>
            <family val="0"/>
          </rPr>
          <t>Moreno Arenas, Diana Cristina:</t>
        </r>
        <r>
          <rPr>
            <sz val="9"/>
            <rFont val="Tahoma"/>
            <family val="0"/>
          </rPr>
          <t xml:space="preserve">
34,65%</t>
        </r>
      </text>
    </comment>
    <comment ref="G7" authorId="0">
      <text>
        <r>
          <rPr>
            <b/>
            <sz val="9"/>
            <rFont val="Tahoma"/>
            <family val="0"/>
          </rPr>
          <t>Moreno Arenas, Diana Cristina:</t>
        </r>
        <r>
          <rPr>
            <sz val="9"/>
            <rFont val="Tahoma"/>
            <family val="0"/>
          </rPr>
          <t xml:space="preserve">
20%</t>
        </r>
      </text>
    </comment>
    <comment ref="J7" authorId="0">
      <text>
        <r>
          <rPr>
            <b/>
            <sz val="9"/>
            <rFont val="Tahoma"/>
            <family val="0"/>
          </rPr>
          <t>Moreno Arenas, Diana Cristina:</t>
        </r>
        <r>
          <rPr>
            <sz val="9"/>
            <rFont val="Tahoma"/>
            <family val="0"/>
          </rPr>
          <t xml:space="preserve">
33%</t>
        </r>
      </text>
    </comment>
    <comment ref="K7" authorId="0">
      <text>
        <r>
          <rPr>
            <b/>
            <sz val="9"/>
            <rFont val="Tahoma"/>
            <family val="0"/>
          </rPr>
          <t>Moreno Arenas, Diana Cristina:</t>
        </r>
        <r>
          <rPr>
            <sz val="9"/>
            <rFont val="Tahoma"/>
            <family val="0"/>
          </rPr>
          <t xml:space="preserve">
47%</t>
        </r>
      </text>
    </comment>
  </commentList>
</comments>
</file>

<file path=xl/sharedStrings.xml><?xml version="1.0" encoding="utf-8"?>
<sst xmlns="http://schemas.openxmlformats.org/spreadsheetml/2006/main" count="53" uniqueCount="47">
  <si>
    <t>Reducir a 2020, en una quinta parte, el diferencial de las localidades en donde se concentra el 64,7% de la proporción de prevalencia de alteraciones en la salud relacionadas con trastorno de ansiedad, trastorno depresivo, trastorno afectivo bipolar, trastorno mental, enfermedad neuropsiquiátrica y consumo problemático de alcohol.</t>
  </si>
  <si>
    <t xml:space="preserve">PROYECTO </t>
  </si>
  <si>
    <t>PRESUPUESTO INICIAL</t>
  </si>
  <si>
    <t>TOTAL</t>
  </si>
  <si>
    <t>JUVENTUD</t>
  </si>
  <si>
    <t>META PLAN DE DESARROLLO</t>
  </si>
  <si>
    <t xml:space="preserve">ACCIONES PROYECTO DE INVERSIÓN </t>
  </si>
  <si>
    <t>PLAN DE DESARROLLO BOGOTÁ MEJOR PARA TODOS</t>
  </si>
  <si>
    <t>1184- Aseguramiento Social Universal en Salud</t>
  </si>
  <si>
    <t>Garantizar la continuidad de 1’291.158 afiliados al régimen subsidiado de salud y ampliar coberturas hasta alcanzar 1.334,667 en 2020</t>
  </si>
  <si>
    <t>1185- Atención a la Población Pobre No Asegurada (PPNA), Vinculados y No Pos-S</t>
  </si>
  <si>
    <t>Garantizar la atención al 100% de la población pobre no asegurada (vinculados) que demande los servicios de salud y la prestación de los servicios de salud No POS-S.</t>
  </si>
  <si>
    <t>1186- Atención Integral en Salud- salud pública</t>
  </si>
  <si>
    <t>Garantizar la atención y mejorar el acceso a los servicios a más de 1.500.000 habitantes de Bogotá D.C. con el nuevo modelo de atención integral.</t>
  </si>
  <si>
    <t>Reducir para 2020 la tasa de mortalidad asociada a condiciones crónicas a 15 por cada 100.000 menores de 70 años.</t>
  </si>
  <si>
    <t>Canalización al 80%  de personas identificadas con factores de riesgo  en las acciones desarrolladas en los espacios de vida cotidiana,   para la detección de condiciones crónicas  e inicio de la ruta integral de atención en salud y a servicios sociales, en articulación intersectorial.</t>
  </si>
  <si>
    <t>A 2020 Aumentar al 30% la cobertura en detección temprana de alteraciones relacionadas con condiciones crónicas en todas las etapas del curso de la vida (Cardiovascular, Diabetes, EPOC, Cáncer).</t>
  </si>
  <si>
    <t>Diseño e implementación de estrategias para la promoción de hábitos de vida saludables y la detección de riesgos relacionados con condiciones crónicas en los espacios de vida cotidiana priorizados.</t>
  </si>
  <si>
    <t>Diseño e implementación de las estrategias para la prevención universal, selectiva e indicada de consumo de SPA en los espacios de vida cotidiana del Distrito Capital</t>
  </si>
  <si>
    <t>A 2020 disminuir la tasa específica de fecundidad en mujeres menores de 19 años en 6%.</t>
  </si>
  <si>
    <t>Diseño e implementación de estrategias para el ejercicio pleno de los derechos sexuales y los derechos reproductivos, encaminadas a la reducción del embarazo no planeado y reconocimiento de la Sentencia C355 de 2006, con énfasis en el espacio comunitario.
Diseño e implementación de estrategias para la reducción de la maternidad y paternidad temprana</t>
  </si>
  <si>
    <t>A 2020 el 80% de las personas viviendo con VIH en el Distrito Capital, cuentan con tamizaje, conocen su diagnóstico y alcanzan una carga viral indetectable.</t>
  </si>
  <si>
    <t xml:space="preserve">Desarrollo de acciones colectivas dirigidas a organizaciones de personas viviendo con VIH para el reconocimiento de derechos en salud y promoción de prácticas de  cuidado de la salud.
Desarrollo de estrategias para el abordaje integral de una sexualidad placentera y libre de ITS, con énfasis en el acceso al tamizaje en VIH como un derecho en salud, en el marco de los derechos sexuales y derechos reproductivos. </t>
  </si>
  <si>
    <t>Realizar acciones encaminadas a disminuir el porcentaje de abortos ilegales a 2020.</t>
  </si>
  <si>
    <t xml:space="preserve">Diseño e Implementación de una estrategia colectiva encaminada a la oferta de los derechos sexuales y derechos reproductivos que aporte a la reducción de los abortos ilegales en el Distrito Capital </t>
  </si>
  <si>
    <t>PROYECCION PRESUPUESTO 
A DICIEMBRE 31  DE 2017</t>
  </si>
  <si>
    <t xml:space="preserve">EJECUCION A 
SEPTIEMBRE 30 </t>
  </si>
  <si>
    <t>FUENTES CON RECURSOS DEL SGP</t>
  </si>
  <si>
    <t>FUENTES CON RECURSOS DEL FOSYGA</t>
  </si>
  <si>
    <t>FUENTES CON COFINANCIACION NACIONAL</t>
  </si>
  <si>
    <t>FUENTES CON RECURSOS ADMINISTRADOS</t>
  </si>
  <si>
    <t xml:space="preserve">ACCIONES Y LOGROS ALCANZADOS 
SEPTIEMBRE  30 de 2017  </t>
  </si>
  <si>
    <t xml:space="preserve">FUENTES CON APORTES DISTRITO
ESFUERZO PROPIO
</t>
  </si>
  <si>
    <t xml:space="preserve">FUENTES CON APORTES DISTRITO
COLJUEGOS
FONPET
</t>
  </si>
  <si>
    <r>
      <t xml:space="preserve">INFORME DE SEGUIMIENTO - CON CORTE A SEPTIEMBRE 30 DE 2017 </t>
    </r>
    <r>
      <rPr>
        <b/>
        <i/>
        <sz val="12"/>
        <color indexed="8"/>
        <rFont val="Arial"/>
        <family val="2"/>
      </rPr>
      <t>(Circular Conjunta N° 004 de junio 15 de2017)</t>
    </r>
  </si>
  <si>
    <t>Reformulación de la política de Seguridad Alimentaria y Nutricional: Coordinación para la elaboración propuestas del convenio interadministrativo entre a Secretaria de Salud, Secretaria de Educación, Secretaria de Desarrollo Económico y la Secretaria de Planeación y la Universidad nacional de Colombia para el desarrollo del proceso de evaluación y reformulación de la política, desde la Unidad Técnica de Apoyo.  Análisis y sistematización de los proyectos de inversión por líneas de acción de la política, Salud Ambiental  Avance en la reglamentación de la política de Salud Mental: Coordinación institucional en la Revisión del documento de política de salud mental por parte de la Secretaria Distrital de Planeación, en relación con los requisitos para la formalización del documento técnico. 
Espacio Público: 16 Grupos de población LGBTI que han concertado iniciativas comunitarias en los siguientes temas: Salud sexual y reproductiva, prevención en consumo de sustancias psicoactivas, hábitos de autocuidado para contribuir  a la implementación de la política. 3578 mujeres que han participado iniciativas comunitarias y 22 Grupos de jóvenes que han concertado iniciativas comunitarias en los siguientes temas: Prevención del consumo de sustancias psicoactivas, Hábitos de vida saludable, manejo del estrés para contribuir a: la implementacion de los planes de acción local [Información Preliminar Subsecretaria de Salud Pública, con corte a 30 de Junio de 2017]</t>
  </si>
  <si>
    <t>Las acciones descritas incluyen como beneficiarios a la poblacion joven.
GESTIÓN DE PROGRAMAS: Desde el nivel central se realizó ajuste a aplicativo de “Cuídate y se feliz”,  análisis y socialización toma de citologías de subred publica, acuerdos con el espacio vivienda y la EPS capital salud para realización de seguimiento a pacientes positivas
El acumulado Enero a junio  de   acuerdo a lo reportado por el nivel local (dato preliminar)  IPS caracterizadas 338,   con aplicación de listas de chequeo 311, asistencia técnicas 222, tablero de indicador actualizado 30, IPS  caracterizadas para cáncer 301, aplicación de listas de chequeo en cáncer 321, asistencia técnica 270, tablero de indicador actualizado 46.
IPS  en  proceso de para ser Accesibles e  Incluyentes para personas en condición de discapacidad 109 
ACTIVACIÓN DE RUTAS: De acuerdo al reporte del sistema de información de referencia y contra- referencia SIRC se realizaron 26 activaciones de ruta en el mes de junio. 
VIGILANCIA: El número de casos nuevos notificados al SIVIGILA de cáncer infantil fue de 85, el número de casos nuevos de cáncer de cuello uterino fue de 247 el número de casos nuevos de cáncer de mama fue de 211.
ESPACIO VIVIENDA: se han identificado en un total de 4336 familias,  2988 personas con riesgo por enfermedad crónica: hipertensión arterial, diabetes, enfermedad pulmonar oclusiva,  de las cuales 52 están sin tratamiento, 41 son canalizados e ingresan a la ruta integral de atención en salud. Los gestores de riesgo identificaron 1026 mujeres mayores de 50 años sin tamizaje para cáncer de mamá;  identificaron 5135 mujeres a riesgo por edad (21-69) o por inicio temprano de relaciones; se realizó consejería a 1314 hombre mayores de 50 años para solitud de tamizaje para cáncer de próstata. De las personas  requerían cita de control se asignó cita a 618. 
ESPACIO TRABAJO: Se identificaron 390 trabajadores con consumo de Tabaco, 103 trabajadores con consumo problemático de bebidas alcohólicas, 229 trabajadores con exposición a rayos ultravioleta, 5509 trabajadores que no realizan actividad física,  2607 trabajadores con riesgo cardiaco según circunferencia de cintura. 1557 Trabajadores afectados por las condiciones de trabajo en las UTIS y 3437 UTIS que afectan las condiciones del entorno por exposición a riesgos.
ESPACIO PÚBLICO: Se identificaron 13 personas con condiciones crónicas que requirieron activación de ruta a EAPB. En "Cuídate y sé Felíz" se ha contado con 41 puntos de atención, en donde se  abordaron 48.475 personas, de ellas 3885 con riesgo cardiovascular alto 11.529 con riesgo cardiovascular medio. Se desarrollaron 6 jornadas en Hábitos Saludables para la prevención de factores a la exposición a condiciones crónicas. Se desarrollaron 261 iniciativas comunitarias en Hábitos Saludables y 25  iniciativas comunitarias para persona mayor y 94 acciones itinerantes relacionadas con condiciones crónicas. 
ESPACIO EDUCATIVO:  El acumulado de lo realizado corresponde a  41 activaciones de ruta para condiciones crónicas, asistencia técnica en hábitos de vida saludables en 13 instituciones educativas abordadas con 647 asistencias técnicas en hábitos de vida y la participación de 5592 estudiantes, 688 padres y 1241 docentes.
ESTRATEGIA REHABILITACIÓN BASADA- RBC: Se da continuidad con la implementación de la Estrategia Rehabilitación Basada en comunidad (RBC) con acciones en espacios y componentes transversales del PIC, con un acumulado de 3.874 personas con discapacidad y 842 sin discapacidad para un total de 4.716 personas vinculadas a RBC sobre 9,249 personas registradas, con los siguientes logros: Familias con personas con discapacidad implementando plan en prácticas de cuidado;  jóvenes iniciando empoderamiento en socio cuidado; grupos de líderes y cuidadores conformados para la inclusión; población con y sin discapacidad participando en acciones para desarrollar capacidades; trabajadores con discapacidad identificados para intervención; e Instituciones prestadoras de servicios sensibilizadas para iniciar proceso para ser incluyentes y accesibles. 
Los datos registrados provienen del reporte 1186 de las cuatro Sub redes de servicios integrales de salud recogidos de las acciones e incluyen personas con y sin discapacidad vinculadas a la Rehabilitación Basada en Comunidad, estos son datos preliminares de cobertura individual, dado que el sistema de información continua en proceso de armonización con las nuevas acciones diseñadas para el proyecto Atención Integral en Salud.
Secretaría de Salud, validando un instrumento para aplicación de la EPS. Se avanzó en la identificación de acciones con mejor evidencia en promoción de la salud y prevención de condiciones crónicas, identificando temas prioritarios a abordar como: Alimentación sana y balanceada, el sedentarismo, el abordaje para la disminución del consumo de tabaco, la disfunción del consumo de alcohol y la contaminación ambiental. Se construyeron los lineamientos de gestión de programas y acciones de interés en salud pública, se diseñó tablero de control para el monitoreo y seguimiento de acciones, se diseñaron estrategias específicas por espacio de vida cotidiana espacio de vida cotidiana, para el abordaje de factores de riesgo. En el acumulado se realizó canalización para activar rutas mediante el SIRC a un total de 375 personas que presentan condiciones crónicas prioritarias Se da continuidad a la gestión desde Programas y Acciones de Interés en Salud pública logrando aplicar Listas de Chequeo para verificar el funcionamiento de los programas o acciones dirigidos para personas con condiciones crónicas a un total de 146 IPS, de las cuales se adelanta planes de mejoramiento con 97, en su mayoría de la red pública. (Datos preliminares Informe 1186 Subredes).
APORTE DPSS: A la fecha el Ministerio de Salud y Protección social no ha formalizado la información correspondiente a la ruta de atención a personas con enfermedades respiratorias crónicas, lo que ha retrasado los procesos de detección de análisis de escenarios de oferta demanda y el acompañamiento técnico a EAPB, ya que estos dependen de dicha formalización. Si bien se ha avanzado en la identificación de facilitadores y barreras para la atención a la población de este grupo de riesgo es probable que esta información deba ajustarse una vez sea publicada esta RIA, junto con los hitos que formalmente se definan.
 [Información Preliminar Subsecretaria de Salud Pública, con corte a 30 de Junio de 2017]</t>
  </si>
  <si>
    <t xml:space="preserve">Las acciones descritas incluyen como benficiarios a la poblacion joven.
GESTION DE PROGRAMAS Y ACCIONES: GESTIÓN DE PROGRAMAS: El número de mujeres tamizadas para cáncer de cuello uterino en la red pública del distrito fue de 6423, de  ellas 276 fueron  positivas,  positividad distrital para junio de 4,3;   20 de las citologías tomas den la ciudad   fueron insatisfactorias, indicador que ha mejorado con respecto  al mes inmediatamente anterior. El porcentaje de seguimiento  a  citologías positivas  es reportado por las localidades por encima del 90%,  lo cual es susceptible de verificación en campo,  los datos.  
ESPACIO VIVIENDA: Se implementaron  estrategias para la promoción de hábitos saludables  y la detección de riesgos relacionados con las condiciones crónicas en  55familias, mediante el desarrollo de acciones como  _educación en hábitos saludables, promoción de la actividad física,   educación en nutrición 
ESPACIO EDUCATIVO: Implementación de _34__ acciones   para la promoción de hábitos saludables y la detección de condiciones crónicas,  en el marco del componente DISFRUTARTE y ACOMPAÑARTE.
ESPACIO PÚBLICO: Personas  0 con condiciones crónicas  requirieron activación de ruta a EAPB.
En "Cuídate y sé felíz" 23.561 personas las cuales se les dio orientaciones a cerca de hábitos de vida saludables personas, de ellas 1778 con riesgo cardiovascular alto 5979  con riesgo cardiovascular medio. 
ESPACIO TRABAJO: Se abordaron 368 Unidades de trabajo informal, realizando consejería en hábitos de vida saludables a 230 personas. 
GOBERNANZA: Desde Información, Educación y Comunicación para la salud (IEC) se realizaron: 1 procesos de diseño y divulgación de información a nivel local para las jornadas, campañas y actividades comunicativas para la promoción de hábitos de vida saludables; 6 actividades en redes sociales,  1 en medios de comunicación y  4 piezas comunicativas. A nivel de la subred se realizaron 8  procesos de fortalecimiento de capacidades para las intervenciones del PSPIC en los que participaron  184  personas del talento humano  que opera en las localidades: 23 del espacio educativo, 70 de vivienda, 36 de público y 55 de procesos transversales.  
 [Información Preliminar Subsecretaria de Salud Pública, con corte a 30 de Junio de 2017]
</t>
  </si>
  <si>
    <t xml:space="preserve">Las acciones descritas incluyen como beneficiarios a la población joven.
"Mes junio de 2017 ESPACIO VIVIENDA: Se caracterizaron 1823 familias y en 18 se formuló plan familiar orientado a la prevención del consumo de sustancias psicoactivas (SPA). Se implementan 18 acciones de prevención del consumo de SPA en 7 familias. Se realiza 1 monitoreo.
INSTITUCIONES: Se intervienen 7 instituciones de protección con identificación del riesgo individual y activación de ruta en salud mental. 27 Institución de protección a la persona mayor intervenidas. 
ESPACIO EDUCACIÓN: Desarrollo 130 círculos conversacionales en algunos colegios donde se abordan temas relacionados con consumo de SPA.
ESPACIO PÚBLICO: 237 Intervenciones grupales con 1580 usuarios abordados en servicios de acogida, 63 intervenciones grupales con participación de 426 individuos. Se desarrollan 27 grupos con iniciativas comunitarias en salud mental. 9 Servicios de Orientación a Jóvenes para la atención de consumos iniciales que aportan a la disminución del consumo de SPA, atendiendo 2957 usuarios, se intervinieron 437 familias. Desde la línea psicoactiva se realizaron 631 intervenciones. ACCIONES DE INTERES: En 106 Instituciones Prestadoras de Servicios de Salud se conoce y socializa la línea psicoactiva como una estrategia de prevención de situaciones relacionadas al consumo de SPA."
 [Información Preliminar Subsecretaria de Salud Pública, con corte a 30 de Junio de 2017]
</t>
  </si>
  <si>
    <t>Las acciones descritas incluyen como beneficiarios a la población joven.
A la fecha de corte a Junio del año 2017 el acumulado es: 6.204 nacimientos en mujeres menores de 19 años, de los cuales 148 se presentaron en mujeres de 10 a 14 años y 6056 DPS: en mujeres de 15 a 19 años. Al compararlo con el acumulado del mismo periodo del año 2016, los nacimientos en mujeres de 15 a 19 años (n=7005), evidencia para este periodo una reducción de 806 casos. De la misma manera, el comportamiento sobre el acumulado en los nacimientos en mujeres menores de 14 años del año 2017 (n=148) con relación a los presentados en el año 2016, se identifica exactamente el mismo número y comportamiento. 
Del acumulado de los nacimientos en mujeres de 15 a 19 años en el periodo Enero – Junio de 2017, el mayor número de casos se concentran en la Subred Suroccidente con un 32,7% (n=1978), seguido por la Subred Sur con un 26,0% (n=1575), la Subred Norte con un 22,0% (n=1335), la Subred Centro Oriente con un 18,7% (n=1132). Con relación a las cinco localidades con mayor número de nacimientos en mujeres de 15 a 19 años son en su orden: Ciudad Bolívar (n=900), Kennedy (n=867), Bosa (n=845), Suba (n=654), Usme (n=504).
GESTION DE PROGRAMAS Y ACCIONES DE INTERES EN SALUD PÚBLICA: Se realizó asistencia técnica a  340 IPS con enfoque de curso de vida para la atención de la salud sexual y reproductiva en adolescentes y jóvenes, en las que fueron formulados 138 Planes de acción.
ESPACIO PUBLICO: Se desarrollaron 27  organizaciones comunitarias con Iniciativas relacionados con  Sexualidad, Derechos Sexuales y Derechos Reproductivos con énfasis en acceso a Servicios Integrales de Salud para Adolescentes y Jóvenes, de las cuales 26 planes estratégicos  se encuentran en implementación y 15 grupos con iniciativas comunitarias han sido evaluados. La programación de jornadas locales dentro del marco del Programa de Prevención y Atención de la Maternidad y Paternidad Temprana, se desarrollarán en el mes de Septiembre en el marco de la Semana Andina de Prevención del Embarazo Adolescente.
ESPACIO EDUCACIÓN: Desde la acción amarte, se desarrollan  538  grupos conversacionales con la participación de 4156 estudiantes y 964 docentes.   En  espacio Vivienda se han implementado acciones en 11996 familias, con enfoque orientado  a la promoción de derechos sexuales y reproductivos.  En espacio público se tienen 26 organizaciones comunitarias con Iniciativas relacionados con  SDSDR con énfasis en acceso a control prenatal.
ESPACIO VIVIENDA: Implementación de acciones en 3682 familias, con 4301 adolescentes de 10 a 19 años, en las cuales se han realizado acciones orientadas a la prevención del embarazo a temprana edad en lo relacionado regulación de la fecundidad, fortalecimiento de proyecto de vida y ejercicio de los Derechos Sexuales y Reproductivos. Así mismo se realizó seguimiento a 250 gestantes adolescentes con alto riesgo de embarazo subsiguiente.  Fueron identificados 4 adolescentes desescolarizados a quienes se activa ruta Intersectorial con Educación.
DIRECCION PROVISION DE SERVICIOS:
Fortalecimiento de competencias en el marco del proceso de inducción a profesionales de medicina y enfermería de Servicio Social Obligatorio –SSO- en temáticas relacionadas con la atención materna: Anticoncepción (78), Interrupción Voluntaria del Embarazo (78) y derechos sexuales, derechos reproductivos (33).
Fortalecimiento de competencias en: prevención de la maternidad y paternidad temprana y embarazo subsiguiente (14 funcionarios IPS públicas y 125 funcionarios IPS Privadas) anticoncepción (157 funcionarios IPS públicas y 391 funcionarios IPS Privadas); Interrupción Voluntaria del Embarazo (34 funcionarios de IPS públicas y 281 funcionarios IPS Privadas). 
Fortalecimiento de competencias a través de taller de simulación en: inserción y retiro de implante subdérmico (143 funcionarios IPS públicas); inserción y retiro de DIU (143 funcionarios IPS públicas);  
Asesoría y asistencia técnica a (22) IPS privadas, (2) EAPB y (12) IPS Públicas (Centro Policlínico del Olaya, Clínica Colsubsidio Roma, Clínica de Occidente, USS Suba, Salud Total –Virrey Solís, Clínica Federman, Clínica materno infantil EUSALUD, Clínica Palermo, Clínica los Nogales, USS San Blas, Instituto Roosevelt, Clínica Magdalena (2), Fundación Santa Fe de Bogotá, Clínica de maternidad ESIMED Veraguas, Fundación hospital universitario Misericordia, Clínica materno infantil ESIMED calle 94, Fundación Hospital Universitario Infantil de San José, Clínica Juan N Corpas, Sociedad de Cirugía Hospital San José Centro y USS públicas: USS Engativá y USS Simón Bolívar de SISS norte, USS La Victoria, USS Vista Hermosa, USS Bosa II Nivel, SISS Norte, SISS Norte-USS Suba, SISS Sur – USS Tunal, SISS Sur Occidente – USS Occidente de Kennedy, y SISS Sur –USS Meissen y EAPB Nueva EPS), en las cuales se realiza socialización del programa de prevención para la maternidad y paternidad temprana y se enfatiza en las distintas acciones que deben desarrollarse para la reducción de la tasa de fecundidad en población adolescente y se revisan las acciones tendientes a garantizar la asesoría y provisión del método anticonceptivo. 
Asesoría y asistencia técnica a través de participación en comités materno perinatales de las SISS Centro Oriente, Sur, Norte y Sur Occidente, en la que se realiza: socialización de la estrategia de la SISS para el fortalecimiento de las acciones en anticoncepción post evento obstétrico; Socialización de las acciones de espacio público para IVE; Socialización del programa de prevención para la maternidad y paternidad temprana y socialización de la Circular 0016 de 2017 “Fortalecimiento de acciones que garanticen la atención segura, digna, y adecuada de las maternas en el territorio nacional” que incluye acciones en anticoncepción con énfasis en el post evento obstétrico.  Asesoría y asistencia técnica a partir de participación en comités de SISS materno perinatal Norte donde se realiza fortalecimiento de competencias a través de capacitación en anticoncepción post evento obstétrico.
Asesoría en lanzamiento de la plataforma virtual de orientación en salud sexual y reproductiva “Sexperto”, en el marco del programa de prevención de la maternidad y paternidad temprana.
Asesoría a través del proceso de fortalecimiento de competencias a profesionales de trabajo social y psicología de la Secretaría Distrital de la mujer en rutas integrales de atención materno perinatal y de promoción y mantenimiento y su relación con los servicios en salud sexual y salud reproductiva y derechos sexuales y derechos reproductivos. Total capacitadas: 20; 
Asesoría y asistencia técnica en unidades de análisis de Embarazo Adolescente (1): USS Meissen.
INTERRUPCION VOLUNTARIA DEL EMBARAZO,  Cuatro (4) IPS con asesoría y asistencia técnica para la operatividad de la Sentencia C-355 de 2006 (Fundación Oriéntame sede Teusaquillo, Clínica Magdalena,  Profamilia y Comfacundi). Dos (2) procesos de fortalecimiento en IVE con cobertura de ochenta y tres  (83) profesionales
Tres (3) evento de construcción de conocimiento para el reconocimiento de barreras de acceso a la atención en IVE (Fundación Orientarme, Mesa por la Vida y Salud de las Mujeres y Profamilia). 
[Información Preliminar Subsecretaria de Salud Pública, con corte a 30 de Junio de 2017]</t>
  </si>
  <si>
    <t>Las acciones descritas incluyen como beneficiarios a la población joven.
A la fecha de corte, mes junio de 2017. 
526 profesionales  formados (cursos de APV y guías de Practica Clínica GPC  en VIH) en el acumulado por Subred. Se tiene un acumulado de (3) asistencias técnicas distritales en el componente de VIH Distrital en : Simón Bolívar, Nueva EPS  y Aliansalud.  276.482condones entregados en espacios de sensibilización de prevención de ITS (fuente consolidado almacén SDS).  Número de pruebas rápidas de VIH realizadas por Subred 1802. Asistencia a la red materno perinatal  y reunión con Capital con los siguientes temas: Construcción de indicadores del Distrito  y compromisos frente a la revisión con vigilancia en salud publica .Reunion con el Fondo Mundial para la articulación de respuesta a la epidemia. 
ESPACIO VIVIENDA: 8 Instituciones intervenidas con identificación del riesgo individual y activación de ruta (centros de atención transitoria y unidades de protección integral habitante de calle, casa de refugio LGBT, centros carcelarios, sistema penal y adolescente), en las cuales 271 personas se han implementado acciones orientadas a la promoción de derechos sexuales y reproductivos. 
Espacio educativo: Se abordaron 130 instituciones educativas donde se realizaron 159 grupos conversacionales con 3126  estudiantes y 176  asesorías a docentes en la estrategia amarte. 
En el espacio Trabajo 1.915 personas en ejercicio de prostitución con fortalecimiento en centros de escucha de Salud Sexual y reproductiva.
Canalización y activación de ruta a 3 con diagnostico VIH sin intervención y 2  de personas con prueba rápida VIH reactiva sin intervención.
Desde vigilancia en salud pública: Desarrollo de 33 unidades de mortalidad asociada a Sida y confección TB/VIH con los siguientes hallazgos: no diagnóstico oportuno, seguimiento y atención integral a las personas viviendo con VIH; no adherencia al tratamiento.
[Información Preliminar Subsecretaria de Salud Pública, con corte a 30 de Junio de 2017]</t>
  </si>
  <si>
    <t>Las acciones descritas incluyen como beneficiarios a la población joven.
En el mes de Junio desde Programas:   154 asistencias técnicas  en Junio de 2017,  58  planes de acción elaborados en Salud Sexual y reproductiva en Instituciones Prestadoras de Salud  y por Subred, 6 planes en implementación y con seguimiento. Gestión y ejecución de 27 acciones extramurales en temas de IVE (Interrupción Voluntaria del Embarazo).
[Información Preliminar Subsecretaria de Salud Pública, con corte a 30 de Junio de 2017]</t>
  </si>
  <si>
    <t xml:space="preserve">
ENERO - SEPTIEMBRE / 2017
Se da continuidad la prestación de servicios de salud a la población de juventudes , a través de la Red Adscrita (4 Subredes)  y con la Red complementaria para vigencia 2017.
Al cierre del periodo  (Enero - Agosto / 2017)  se reportan 140.961 atenciones según RIPs   con corte 30 de agostode 2017.
De 18 a 26 años:            140.961
__________________________
TOTAL:                          140.961
Fuente: RIPs Direccion de Planeación Sectorial FFDS
 Nota técnica :Se precisa que son cifras proyectadas que varían de acuerdo a la fecturación presentada y atenciones prestadas en la Red Adscrita y No Adscrita,  Igualmente se aclara que el presupuesto del proyecto se realiza para toda la población PPNA independientemente  del grupo etario.
</t>
  </si>
  <si>
    <t xml:space="preserve">Autorizacion del 100% de los servicios de salud  contratados con la red adscrita y complementaria de la poblacion entre 17 y 26 años, que demanden servicios de salud  </t>
  </si>
  <si>
    <t>3 políticas públicas distritales que cuentan con información basada en criterios de calidad para la toma de decisiones  en la reformulación del ciclo de política pública</t>
  </si>
  <si>
    <t xml:space="preserve">Las estrategias de aseguramiento se realizan en general para toda la población del Distrito Capital independiente del grupo etario, dentro de las cuales se desarrollan:
-  Promoción del Aseguramiento, a través de la ubicación de personal técnico y profesional ubicados en los diferentes puntos de atención  (“Centros locales de atención a víctimas del conflicto armado y en las sedes de la secretaria de la mujer  “casas de todas”) a quienes se les resuelven  barreras de acceso al Sistema de Salud y orienta respecto del trámite a adelantar para los procesos de afiliación al SGSSS
-  Desarrollo de eventos para promover los procesos de afilaición con diferntes Entidades a nivel Distrital, tales como  la Agencia Colombiana para la Reintegración - IDIPRON - Secretaria de la Mujer - Secretaria de Integración Social, entre otras.
-  Atención desde el punto de la SDS -  Servicio al ciudadano,   informando y capacitacitando a usuarios sobre el proceso de afiliación a la seguridad social y  Direccionamiento de Usuarios a EPS-S.  para los procesos de afiliación al SGSSS.
-   Realización de   los cruces mensuales entre los maestros de afiliados de Contributivo y Subsidiado de la BDUA, entregados mensualmente por el FOSYGA, y las bases de seguimiento de la SDS, a fin de detectar cambios de régimen de los usuarios y garantizar la reactivación en el régimen subsidiado de quienes se retiran o desafilian del régimen contributivo y que no les aplica la movilidad de régimen,   lo anterior para garantizar el aseguramiento de la Población.
-  Poblaciones Especiales:  Se participa a nivel general en todas las convocatorias de poblaciones especiales:
• Población infantil abandonada a cargo del Instituto Colombiano de Bienestar Familiar - ICBF.
• Menores desvinculados del conflicto armado.
• Población infantil vulnerable bajo protección en instituciones diferentes al ICBF.
• Población en condiciones de desplazamiento forzado
• Comunidades Indígenas.
• Población desmovilizada.
• Personas mayores en centros de protección.
• Población ROM
• Personas incluidas en el programa de protección a testigos
• Población Damnificada de Venezuela reportada por el Ministerio de Salud y Protección Social - MSPS.
• Población privada de la libertad a cargo de las entidades territoriales
En el grupo de otras poblaciones que a nivel distrital se han determinado como prioritarias por su condición de vulnerabilidad y que se gestionan de igual manera como las poblaciones antes señaladas se encuentran:
• Población adultos en protección con discapacidad
• Población habitante de calle. 
</t>
  </si>
  <si>
    <t xml:space="preserve">
JUVENTUD (Mayores de 18 - Menores de 27 años) 
BDUA (Activos): La población de juventud al cierre del periodo, corresponde al 14,3% (169.118) frente al total de la población afiliada al régimen subsidiado en Bogotá D.C.  (1.178.964).
***
La inversión aproximada corresponde a $101.697.637.973,  con recursos de la presente vigencia,  de acuerdo con los  líneamientos establecidos por la normatividad vigente del Ministerio de Salud y de la Protección Social (Resolución 6411 del 26/dic/2016, entre otras), por lo cual el valor de inversión corresponde a un dato preliminar, teniendo en cuenta que el Ministerio liquida mensualmente en función de cada grupo etario. 
NOTA.   La UPC - aplicada en la Liquidación Mensual de Afiliados para el periodo es  la establecida por El Ministerio  de Salud  y Proteccion Social mediante la Resolución No 6411 del 26/dic/2016 - Art.18  "Por la cual fijo el valor de la UPC en $801.788,40, para la cobertura del Plan Obligatorio de Salud de los Regímenes Contributivo y Subsidiado para la vigencia 2017 y se dictan otras disposiciones".
ACCIONES
Las estrategias de aseguramiento se realizan en general para toda la población del Distrito Capital independiente del grupo etario, dentro de las cuales se desarrollan:
- Promoción del Aseguramiento, a través de la ubicación de personal técnico y profesional ubicados en los diferentes puntos de atención  (Centros locales de atención a víctimas del conflicto armado y en las sedes de la secretaria de la mujer  “casas de todas”) a quienes se les resuelven  barreras de acceso al Sistema de Salud y orienta respecto del trámite a adelantar para los procesos de afilaición al SGSSS
- Desarrollo de eventos para promover los procesos de afilaición con diferntes Entidades a nivel Distrital, tales como  la Agencia Colombiana para la Reintegración - IDIPRON - Secretaria de la Mujer - Secretaria de Integración Social, entre otras.
- Atención desde el punto de la SDS -  Servicio al ciudadano,   informando y capacitacitando a usuarios sobre el proceso de afiliación a la seguridad social y  Direccionamiento de Usuarios a EPS-S.  para los procesos de afiliación al SGSSS.
- Realización de   los cruces mensuales entre los maestros de afiliados de Contributivo y Subsidiado de la BDUA, entregados mensualmente por el FOSYGA, y las bases de seguimiento de la SDS, a fin de detectar cambios de régimen de los usuarios y garantizar la reactivación en el régimen subsidiado de quienes se retiran o desafilian del régimen contributivo y que no les aplica la movilidad de régimen,   lo anterior para garantizar el aseguramiento de la Población.
- Poblaciones Especiales:  Se participa a nivel general en todas las convocatorias de poblaciones especiales:
• Población infantil abandonada a cargo del Instituto Colombiano de Bienestar Familiar - ICBF.
• Menores desvinculados del conflicto armado.
• Población infantil vulnerable bajo protección en instituciones diferentes al ICBF.
• Población en condiciones de desplazamiento forzado
• Comunidades Indígenas.
• Población desmovilizada.
• Personas mayores en centros de protección.
• Población ROM
• Personas incluidas en el programa de protección a testigos
• Población Damnificada de Venezuela reportada por el Ministerio de Salud y Protección Social - MSPS.
• Población privada de la libertad a cargo de las entidades territoriales
En el grupo de otras poblaciones que a nivel distrital se han determinado como prioritarias por su condición de vulnerabilidad y que se gestionan de igual manera como las poblaciones antes señaladas se encuentran:
• Población adultos en protección con discapacidad
• Población habitante de calle. 
NOTA: EL PRESUPUESTO DEFINITIVO SE PROYECTA EN FUNCIÓN DEL NUMERO DE AFILIADOS VIGENTES AL PERIODO EN LA BBUA Y A LA UPC ANUAL ESTABLECIDA POR EL MINISTERIO DE SALUD, POR LO CUAL PUEDE AUMENTAR O DISMINUIR EN FUNCIÓN DEL INGRESO O RETIRO DE LA POBLACIÓN DEL REGIMEN SUBSIDIADO O CAMBIO DEL GRUPO ETÁREO PASANDO DE 27 A 28 AÑOS. DE IGUAL SE DISMINUYE LA POBLACIÓN POR LAS NOVEDADES DE MOVILIDAD AL REGIMEN CONTRIBUTIVO O TRASLADO A OTRO MUNICIPIO O FALLECIMIENTO.</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</si>
</sst>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numFmt numFmtId="181" formatCode="_(* #,##0_);_(* \(#,##0\);_(* &quot;-&quot;??_);_(@_)"/>
    <numFmt numFmtId="182" formatCode="#,##0_ ;\-#,##0\ "/>
    <numFmt numFmtId="183" formatCode="_-&quot;$&quot;* #,##0_-;\-&quot;$&quot;* #,##0_-;_-&quot;$&quot;* &quot;-&quot;??_-;_-@_-"/>
    <numFmt numFmtId="184" formatCode="&quot;$&quot;#,##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0_-;\-* #,##0_-;_-* &quot;-&quot;??_-;_-@_-"/>
    <numFmt numFmtId="190" formatCode="_(* #,##0.0_);_(* \(#,##0.0\);_(* &quot;-&quot;??_);_(@_)"/>
    <numFmt numFmtId="191" formatCode="_(* #,##0.000_);_(* \(#,##0.000\);_(* &quot;-&quot;??_);_(@_)"/>
    <numFmt numFmtId="192" formatCode="_(* #,##0.0000_);_(* \(#,##0.0000\);_(* &quot;-&quot;??_);_(@_)"/>
    <numFmt numFmtId="193" formatCode="_(* #,##0.00000_);_(* \(#,##0.00000\);_(* &quot;-&quot;??_);_(@_)"/>
    <numFmt numFmtId="194" formatCode="_(* #,##0.000000_);_(* \(#,##0.000000\);_(* &quot;-&quot;??_);_(@_)"/>
    <numFmt numFmtId="195" formatCode="_(* #,##0.0000000_);_(* \(#,##0.0000000\);_(* &quot;-&quot;??_);_(@_)"/>
    <numFmt numFmtId="196" formatCode="_(* #,##0.00000000_);_(* \(#,##0.00000000\);_(* &quot;-&quot;??_);_(@_)"/>
    <numFmt numFmtId="197" formatCode="_-* #,##0.0_-;\-* #,##0.0_-;_-* &quot;-&quot;??_-;_-@_-"/>
    <numFmt numFmtId="198" formatCode="#,##0,"/>
  </numFmts>
  <fonts count="58">
    <font>
      <sz val="11"/>
      <color theme="1"/>
      <name val="Calibri"/>
      <family val="2"/>
    </font>
    <font>
      <sz val="11"/>
      <color indexed="8"/>
      <name val="Calibri"/>
      <family val="2"/>
    </font>
    <font>
      <b/>
      <sz val="12"/>
      <color indexed="8"/>
      <name val="Arial"/>
      <family val="2"/>
    </font>
    <font>
      <sz val="12"/>
      <color indexed="8"/>
      <name val="Arial"/>
      <family val="2"/>
    </font>
    <font>
      <b/>
      <i/>
      <sz val="12"/>
      <color indexed="8"/>
      <name val="Arial"/>
      <family val="2"/>
    </font>
    <font>
      <b/>
      <sz val="10"/>
      <color indexed="8"/>
      <name val="Arial"/>
      <family val="2"/>
    </font>
    <font>
      <i/>
      <sz val="12"/>
      <color indexed="8"/>
      <name val="Arial"/>
      <family val="2"/>
    </font>
    <font>
      <b/>
      <sz val="15"/>
      <color indexed="54"/>
      <name val="Calibri"/>
      <family val="2"/>
    </font>
    <font>
      <sz val="8"/>
      <name val="Calibri"/>
      <family val="2"/>
    </font>
    <font>
      <sz val="8"/>
      <color indexed="8"/>
      <name val="Arial"/>
      <family val="2"/>
    </font>
    <font>
      <sz val="8"/>
      <name val="Arial"/>
      <family val="2"/>
    </font>
    <font>
      <b/>
      <sz val="9"/>
      <name val="Tahoma"/>
      <family val="2"/>
    </font>
    <font>
      <sz val="9"/>
      <name val="Tahoma"/>
      <family val="2"/>
    </font>
    <font>
      <b/>
      <sz val="11"/>
      <color indexed="8"/>
      <name val="Calibri"/>
      <family val="2"/>
    </font>
    <font>
      <b/>
      <sz val="8"/>
      <color indexed="8"/>
      <name val="Arial"/>
      <family val="2"/>
    </font>
    <font>
      <sz val="9"/>
      <color indexed="8"/>
      <name val="Tahoma"/>
      <family val="2"/>
    </font>
    <font>
      <sz val="10"/>
      <color indexed="8"/>
      <name val="Tahoma"/>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sz val="9"/>
      <color indexed="8"/>
      <name val="Arial"/>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
      <sz val="10"/>
      <color theme="1"/>
      <name val="Calibri"/>
      <family val="2"/>
    </font>
    <font>
      <sz val="10"/>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bottom style="thin"/>
    </border>
    <border>
      <left style="thin"/>
      <right style="thin"/>
      <top style="thin"/>
      <bottom style="thin"/>
    </border>
    <border>
      <left style="medium"/>
      <right style="thin"/>
      <top style="thin"/>
      <bottom style="thin"/>
    </border>
    <border>
      <left style="thin"/>
      <right style="medium"/>
      <top style="medium"/>
      <bottom style="medium"/>
    </border>
    <border>
      <left/>
      <right style="thin"/>
      <top style="medium"/>
      <bottom style="medium"/>
    </border>
    <border>
      <left style="thin"/>
      <right style="thin"/>
      <top style="medium"/>
      <bottom style="medium"/>
    </border>
    <border>
      <left style="thin"/>
      <right>
        <color indexed="63"/>
      </right>
      <top style="thin"/>
      <bottom/>
    </border>
    <border>
      <left style="thin"/>
      <right style="thin"/>
      <top>
        <color indexed="63"/>
      </top>
      <bottom style="thin"/>
    </border>
    <border>
      <left style="medium"/>
      <right>
        <color indexed="63"/>
      </right>
      <top style="medium"/>
      <bottom style="medium"/>
    </border>
    <border>
      <left style="medium"/>
      <right/>
      <top style="medium"/>
      <bottom/>
    </border>
    <border>
      <left style="thin"/>
      <right>
        <color indexed="63"/>
      </right>
      <top style="thin"/>
      <bottom style="thin"/>
    </border>
    <border>
      <left/>
      <right/>
      <top style="medium"/>
      <bottom style="mediu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right/>
      <top style="medium"/>
      <bottom/>
    </border>
    <border>
      <left>
        <color indexed="63"/>
      </left>
      <right style="medium"/>
      <top style="medium"/>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7" fillId="0" borderId="4"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6"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41" fillId="0" borderId="9" applyNumberFormat="0" applyFill="0" applyAlignment="0" applyProtection="0"/>
    <xf numFmtId="0" fontId="53" fillId="0" borderId="10" applyNumberFormat="0" applyFill="0" applyAlignment="0" applyProtection="0"/>
  </cellStyleXfs>
  <cellXfs count="46">
    <xf numFmtId="0" fontId="0"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6" fillId="0" borderId="0" xfId="0" applyFont="1" applyAlignment="1">
      <alignment/>
    </xf>
    <xf numFmtId="0" fontId="5" fillId="0" borderId="11" xfId="0" applyFont="1" applyBorder="1" applyAlignment="1">
      <alignment horizontal="center" vertical="center"/>
    </xf>
    <xf numFmtId="0" fontId="9" fillId="0" borderId="12" xfId="0" applyFont="1" applyBorder="1" applyAlignment="1">
      <alignment vertical="center" wrapText="1"/>
    </xf>
    <xf numFmtId="0" fontId="10" fillId="0" borderId="13" xfId="0" applyFont="1" applyFill="1" applyBorder="1" applyAlignment="1">
      <alignment horizontal="justify" vertical="center" wrapText="1"/>
    </xf>
    <xf numFmtId="0" fontId="9" fillId="0" borderId="14" xfId="0" applyFont="1" applyFill="1" applyBorder="1" applyAlignment="1">
      <alignment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0" fontId="5" fillId="33"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2" fillId="33" borderId="11" xfId="0" applyFont="1" applyFill="1" applyBorder="1" applyAlignment="1">
      <alignment/>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13" xfId="0" applyFont="1" applyFill="1" applyBorder="1" applyAlignment="1">
      <alignment horizontal="justify" vertical="top" wrapText="1"/>
    </xf>
    <xf numFmtId="0" fontId="13" fillId="0" borderId="0" xfId="0" applyFont="1" applyAlignment="1">
      <alignment/>
    </xf>
    <xf numFmtId="0" fontId="2" fillId="0" borderId="20" xfId="0" applyFont="1" applyBorder="1" applyAlignment="1">
      <alignment horizontal="center" vertical="center"/>
    </xf>
    <xf numFmtId="0" fontId="5" fillId="0" borderId="21" xfId="0" applyFont="1" applyBorder="1" applyAlignment="1">
      <alignment horizontal="center" vertical="center"/>
    </xf>
    <xf numFmtId="0" fontId="10" fillId="0" borderId="22" xfId="0" applyFont="1" applyFill="1" applyBorder="1" applyAlignment="1">
      <alignment horizontal="justify" vertical="center" wrapText="1"/>
    </xf>
    <xf numFmtId="0" fontId="2" fillId="0" borderId="0" xfId="0" applyFont="1" applyAlignment="1">
      <alignment horizontal="center"/>
    </xf>
    <xf numFmtId="0" fontId="2" fillId="0" borderId="0" xfId="0" applyFont="1" applyBorder="1" applyAlignment="1">
      <alignment horizontal="center"/>
    </xf>
    <xf numFmtId="0" fontId="14" fillId="33" borderId="23" xfId="0" applyFont="1" applyFill="1" applyBorder="1" applyAlignment="1">
      <alignment horizontal="center" vertical="center" wrapText="1"/>
    </xf>
    <xf numFmtId="198" fontId="54" fillId="0" borderId="13" xfId="49" applyNumberFormat="1" applyFont="1" applyFill="1" applyBorder="1" applyAlignment="1">
      <alignment horizontal="center" vertical="center"/>
    </xf>
    <xf numFmtId="198" fontId="54" fillId="0" borderId="24" xfId="49" applyNumberFormat="1" applyFont="1" applyFill="1" applyBorder="1" applyAlignment="1">
      <alignment horizontal="center" vertical="center"/>
    </xf>
    <xf numFmtId="0" fontId="5" fillId="33" borderId="17" xfId="0" applyFont="1" applyFill="1" applyBorder="1" applyAlignment="1">
      <alignment horizontal="center" vertical="top" wrapText="1"/>
    </xf>
    <xf numFmtId="0" fontId="10" fillId="34" borderId="13" xfId="0" applyFont="1" applyFill="1" applyBorder="1" applyAlignment="1">
      <alignment horizontal="justify" vertical="top" wrapText="1"/>
    </xf>
    <xf numFmtId="0" fontId="17" fillId="0" borderId="25" xfId="0" applyFont="1" applyFill="1" applyBorder="1" applyAlignment="1">
      <alignment horizontal="left" vertical="top" wrapText="1"/>
    </xf>
    <xf numFmtId="0" fontId="55" fillId="0" borderId="13" xfId="0" applyFont="1" applyBorder="1" applyAlignment="1">
      <alignment wrapText="1"/>
    </xf>
    <xf numFmtId="3" fontId="55" fillId="0" borderId="26" xfId="0" applyNumberFormat="1" applyFont="1" applyFill="1" applyBorder="1" applyAlignment="1">
      <alignment horizontal="left" vertical="top" wrapText="1"/>
    </xf>
    <xf numFmtId="3" fontId="55" fillId="0" borderId="25" xfId="0" applyNumberFormat="1" applyFont="1" applyFill="1" applyBorder="1" applyAlignment="1">
      <alignment wrapText="1"/>
    </xf>
    <xf numFmtId="0" fontId="56" fillId="0" borderId="25" xfId="0" applyFont="1" applyBorder="1" applyAlignment="1">
      <alignment horizontal="left" vertical="top" wrapText="1"/>
    </xf>
    <xf numFmtId="0" fontId="56" fillId="0" borderId="27" xfId="0" applyFont="1" applyBorder="1" applyAlignment="1">
      <alignment horizontal="left" vertical="top" wrapText="1"/>
    </xf>
    <xf numFmtId="3" fontId="55" fillId="0" borderId="13" xfId="0" applyNumberFormat="1" applyFont="1" applyFill="1" applyBorder="1" applyAlignment="1">
      <alignment vertical="top" wrapText="1"/>
    </xf>
    <xf numFmtId="198" fontId="54" fillId="35" borderId="28" xfId="49" applyNumberFormat="1" applyFont="1" applyFill="1" applyBorder="1" applyAlignment="1">
      <alignment horizontal="center" vertical="center"/>
    </xf>
    <xf numFmtId="198" fontId="54" fillId="35" borderId="17" xfId="49" applyNumberFormat="1" applyFont="1" applyFill="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5" fillId="33" borderId="21" xfId="0" applyFont="1" applyFill="1" applyBorder="1" applyAlignment="1">
      <alignment horizontal="center"/>
    </xf>
    <xf numFmtId="0" fontId="5" fillId="33" borderId="31" xfId="0" applyFont="1" applyFill="1" applyBorder="1" applyAlignment="1">
      <alignment horizontal="center"/>
    </xf>
    <xf numFmtId="0" fontId="5" fillId="33" borderId="23" xfId="0" applyFont="1" applyFill="1" applyBorder="1" applyAlignment="1">
      <alignment horizontal="center" vertical="center" wrapText="1"/>
    </xf>
    <xf numFmtId="0" fontId="5" fillId="33" borderId="3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F4">
      <selection activeCell="L6" sqref="L6"/>
    </sheetView>
  </sheetViews>
  <sheetFormatPr defaultColWidth="11.421875" defaultRowHeight="79.5" customHeight="1"/>
  <cols>
    <col min="1" max="1" width="18.8515625" style="1" customWidth="1"/>
    <col min="2" max="2" width="37.28125" style="1" customWidth="1"/>
    <col min="3" max="3" width="58.8515625" style="1" customWidth="1"/>
    <col min="4" max="5" width="23.28125" style="1" customWidth="1"/>
    <col min="6" max="6" width="22.00390625" style="1" customWidth="1"/>
    <col min="7" max="8" width="18.7109375" style="1" customWidth="1"/>
    <col min="9" max="9" width="16.8515625" style="1" customWidth="1"/>
    <col min="10" max="10" width="17.421875" style="1" customWidth="1"/>
    <col min="11" max="12" width="20.7109375" style="1" customWidth="1"/>
    <col min="13" max="13" width="45.7109375" style="1" customWidth="1"/>
  </cols>
  <sheetData>
    <row r="1" spans="1:12" ht="15.75">
      <c r="A1" s="40" t="s">
        <v>4</v>
      </c>
      <c r="B1" s="40"/>
      <c r="C1" s="40"/>
      <c r="D1" s="40"/>
      <c r="E1" s="40"/>
      <c r="F1" s="40"/>
      <c r="G1" s="40"/>
      <c r="H1" s="40"/>
      <c r="I1" s="40"/>
      <c r="J1" s="40"/>
      <c r="K1" s="40"/>
      <c r="L1" s="22"/>
    </row>
    <row r="2" spans="1:12" ht="15.75">
      <c r="A2" s="41" t="s">
        <v>34</v>
      </c>
      <c r="B2" s="41"/>
      <c r="C2" s="41"/>
      <c r="D2" s="41"/>
      <c r="E2" s="41"/>
      <c r="F2" s="41"/>
      <c r="G2" s="41"/>
      <c r="H2" s="41"/>
      <c r="I2" s="41"/>
      <c r="J2" s="41"/>
      <c r="K2" s="41"/>
      <c r="L2" s="23"/>
    </row>
    <row r="3" spans="1:12" ht="15.75" thickBot="1">
      <c r="A3" s="2"/>
      <c r="B3" s="2"/>
      <c r="C3" s="2"/>
      <c r="D3" s="2"/>
      <c r="E3" s="2"/>
      <c r="F3" s="2"/>
      <c r="G3" s="2"/>
      <c r="H3" s="2"/>
      <c r="I3" s="2"/>
      <c r="J3" s="2"/>
      <c r="K3" s="2"/>
      <c r="L3" s="2"/>
    </row>
    <row r="4" spans="1:13" ht="15.75" thickBot="1">
      <c r="A4" s="42" t="s">
        <v>7</v>
      </c>
      <c r="B4" s="43"/>
      <c r="C4" s="43"/>
      <c r="D4" s="44"/>
      <c r="E4" s="44"/>
      <c r="F4" s="44"/>
      <c r="G4" s="44"/>
      <c r="H4" s="44"/>
      <c r="I4" s="44"/>
      <c r="J4" s="44"/>
      <c r="K4" s="44"/>
      <c r="L4" s="44"/>
      <c r="M4" s="45"/>
    </row>
    <row r="5" spans="1:13" ht="48.75" customHeight="1" thickBot="1">
      <c r="A5" s="4" t="s">
        <v>1</v>
      </c>
      <c r="B5" s="4" t="s">
        <v>5</v>
      </c>
      <c r="C5" s="20" t="s">
        <v>6</v>
      </c>
      <c r="D5" s="10" t="s">
        <v>2</v>
      </c>
      <c r="E5" s="24" t="s">
        <v>25</v>
      </c>
      <c r="F5" s="10" t="s">
        <v>26</v>
      </c>
      <c r="G5" s="11" t="s">
        <v>27</v>
      </c>
      <c r="H5" s="12" t="s">
        <v>28</v>
      </c>
      <c r="I5" s="13" t="s">
        <v>29</v>
      </c>
      <c r="J5" s="13" t="s">
        <v>30</v>
      </c>
      <c r="K5" s="13" t="s">
        <v>32</v>
      </c>
      <c r="L5" s="27" t="s">
        <v>33</v>
      </c>
      <c r="M5" s="10" t="s">
        <v>31</v>
      </c>
    </row>
    <row r="6" spans="1:13" ht="213.75" customHeight="1">
      <c r="A6" s="5" t="s">
        <v>8</v>
      </c>
      <c r="B6" s="16" t="s">
        <v>9</v>
      </c>
      <c r="C6" s="21" t="s">
        <v>45</v>
      </c>
      <c r="D6" s="25">
        <v>160724899087</v>
      </c>
      <c r="E6" s="25">
        <v>138646051916.4</v>
      </c>
      <c r="F6" s="25">
        <v>101697637973.4</v>
      </c>
      <c r="G6" s="25">
        <v>35236363120.21244</v>
      </c>
      <c r="H6" s="25">
        <v>35742520539.98374</v>
      </c>
      <c r="I6" s="25">
        <v>73621043.06454468</v>
      </c>
      <c r="J6" s="25">
        <v>0</v>
      </c>
      <c r="K6" s="25">
        <v>16369063329.350063</v>
      </c>
      <c r="L6" s="25">
        <v>14276069940.789202</v>
      </c>
      <c r="M6" s="17" t="s">
        <v>46</v>
      </c>
    </row>
    <row r="7" spans="1:13" ht="101.25" customHeight="1">
      <c r="A7" s="7" t="s">
        <v>10</v>
      </c>
      <c r="B7" s="6" t="s">
        <v>11</v>
      </c>
      <c r="C7" s="21" t="s">
        <v>43</v>
      </c>
      <c r="D7" s="25">
        <v>16938424080</v>
      </c>
      <c r="E7" s="25">
        <v>11937633833.36</v>
      </c>
      <c r="F7" s="25">
        <v>10013528764</v>
      </c>
      <c r="G7" s="25">
        <v>1988878924.08</v>
      </c>
      <c r="H7" s="25">
        <v>0</v>
      </c>
      <c r="I7" s="25">
        <v>0</v>
      </c>
      <c r="J7" s="25">
        <v>3350789520</v>
      </c>
      <c r="K7" s="25">
        <v>4673860320</v>
      </c>
      <c r="L7" s="25">
        <v>0</v>
      </c>
      <c r="M7" s="28" t="s">
        <v>42</v>
      </c>
    </row>
    <row r="8" spans="1:13" ht="234.75" customHeight="1">
      <c r="A8" s="8" t="s">
        <v>12</v>
      </c>
      <c r="B8" s="6" t="s">
        <v>13</v>
      </c>
      <c r="C8" s="21" t="s">
        <v>44</v>
      </c>
      <c r="D8" s="25">
        <v>560517234</v>
      </c>
      <c r="E8" s="25">
        <v>157774152</v>
      </c>
      <c r="F8" s="25">
        <v>120834537</v>
      </c>
      <c r="G8" s="25">
        <v>0</v>
      </c>
      <c r="H8" s="25">
        <v>0</v>
      </c>
      <c r="I8" s="25">
        <v>0</v>
      </c>
      <c r="J8" s="25">
        <v>0</v>
      </c>
      <c r="K8" s="25">
        <v>120834537</v>
      </c>
      <c r="L8" s="25">
        <v>0</v>
      </c>
      <c r="M8" s="30" t="s">
        <v>35</v>
      </c>
    </row>
    <row r="9" spans="1:13" ht="96.75" customHeight="1">
      <c r="A9" s="7" t="s">
        <v>12</v>
      </c>
      <c r="B9" s="6" t="s">
        <v>14</v>
      </c>
      <c r="C9" s="21" t="s">
        <v>15</v>
      </c>
      <c r="D9" s="25">
        <v>673611594</v>
      </c>
      <c r="E9" s="25">
        <v>887919744</v>
      </c>
      <c r="F9" s="25">
        <v>849756260</v>
      </c>
      <c r="G9" s="25">
        <v>369273022</v>
      </c>
      <c r="H9" s="25">
        <v>0</v>
      </c>
      <c r="I9" s="25">
        <v>0</v>
      </c>
      <c r="J9" s="25">
        <v>0</v>
      </c>
      <c r="K9" s="25">
        <v>480483238</v>
      </c>
      <c r="L9" s="25">
        <v>0</v>
      </c>
      <c r="M9" s="31" t="s">
        <v>36</v>
      </c>
    </row>
    <row r="10" spans="1:13" ht="61.5" customHeight="1">
      <c r="A10" s="7" t="s">
        <v>12</v>
      </c>
      <c r="B10" s="6" t="s">
        <v>16</v>
      </c>
      <c r="C10" s="21" t="s">
        <v>17</v>
      </c>
      <c r="D10" s="25">
        <v>1117686095</v>
      </c>
      <c r="E10" s="25">
        <v>1423169921</v>
      </c>
      <c r="F10" s="25">
        <v>1133547436</v>
      </c>
      <c r="G10" s="25">
        <v>431664262</v>
      </c>
      <c r="H10" s="25">
        <v>0</v>
      </c>
      <c r="I10" s="25">
        <v>0</v>
      </c>
      <c r="J10" s="25">
        <v>0</v>
      </c>
      <c r="K10" s="25">
        <v>701883174</v>
      </c>
      <c r="L10" s="25">
        <v>0</v>
      </c>
      <c r="M10" s="29" t="s">
        <v>37</v>
      </c>
    </row>
    <row r="11" spans="1:13" ht="69" customHeight="1">
      <c r="A11" s="7" t="s">
        <v>12</v>
      </c>
      <c r="B11" s="6" t="s">
        <v>0</v>
      </c>
      <c r="C11" s="21" t="s">
        <v>18</v>
      </c>
      <c r="D11" s="25">
        <v>647367150</v>
      </c>
      <c r="E11" s="25">
        <v>1852595316</v>
      </c>
      <c r="F11" s="25">
        <v>1360068117</v>
      </c>
      <c r="G11" s="25">
        <v>499229754</v>
      </c>
      <c r="H11" s="25">
        <v>0</v>
      </c>
      <c r="I11" s="25">
        <v>0</v>
      </c>
      <c r="J11" s="25">
        <v>0</v>
      </c>
      <c r="K11" s="25">
        <v>860838363</v>
      </c>
      <c r="L11" s="25">
        <v>0</v>
      </c>
      <c r="M11" s="32" t="s">
        <v>38</v>
      </c>
    </row>
    <row r="12" spans="1:13" ht="65.25" customHeight="1">
      <c r="A12" s="7" t="s">
        <v>12</v>
      </c>
      <c r="B12" s="6" t="s">
        <v>19</v>
      </c>
      <c r="C12" s="21" t="s">
        <v>20</v>
      </c>
      <c r="D12" s="25">
        <v>1279088963</v>
      </c>
      <c r="E12" s="25">
        <v>615641009</v>
      </c>
      <c r="F12" s="25">
        <v>584103140</v>
      </c>
      <c r="G12" s="25">
        <v>503888136</v>
      </c>
      <c r="H12" s="25">
        <v>0</v>
      </c>
      <c r="I12" s="25">
        <v>0</v>
      </c>
      <c r="J12" s="25">
        <v>0</v>
      </c>
      <c r="K12" s="25">
        <v>80215004</v>
      </c>
      <c r="L12" s="25">
        <v>0</v>
      </c>
      <c r="M12" s="33" t="s">
        <v>39</v>
      </c>
    </row>
    <row r="13" spans="1:13" ht="30" customHeight="1">
      <c r="A13" s="7" t="s">
        <v>12</v>
      </c>
      <c r="B13" s="6" t="s">
        <v>21</v>
      </c>
      <c r="C13" s="21" t="s">
        <v>22</v>
      </c>
      <c r="D13" s="25">
        <v>1239624334</v>
      </c>
      <c r="E13" s="25">
        <v>588872459</v>
      </c>
      <c r="F13" s="25">
        <v>377212546</v>
      </c>
      <c r="G13" s="25">
        <v>319162029</v>
      </c>
      <c r="H13" s="25">
        <v>0</v>
      </c>
      <c r="I13" s="25">
        <v>0</v>
      </c>
      <c r="J13" s="25">
        <v>0</v>
      </c>
      <c r="K13" s="25">
        <v>58050517</v>
      </c>
      <c r="L13" s="25">
        <v>0</v>
      </c>
      <c r="M13" s="34" t="s">
        <v>40</v>
      </c>
    </row>
    <row r="14" spans="1:13" ht="30" customHeight="1" thickBot="1">
      <c r="A14" s="9" t="s">
        <v>12</v>
      </c>
      <c r="B14" s="6" t="s">
        <v>23</v>
      </c>
      <c r="C14" s="15" t="s">
        <v>24</v>
      </c>
      <c r="D14" s="26">
        <v>252589389</v>
      </c>
      <c r="E14" s="26">
        <v>96694597</v>
      </c>
      <c r="F14" s="26">
        <v>96694597</v>
      </c>
      <c r="G14" s="26">
        <v>96694597</v>
      </c>
      <c r="H14" s="25">
        <v>0</v>
      </c>
      <c r="I14" s="25">
        <v>0</v>
      </c>
      <c r="J14" s="25">
        <v>0</v>
      </c>
      <c r="K14" s="26">
        <v>0</v>
      </c>
      <c r="L14" s="25">
        <v>0</v>
      </c>
      <c r="M14" s="35" t="s">
        <v>41</v>
      </c>
    </row>
    <row r="15" spans="1:13" s="18" customFormat="1" ht="30" customHeight="1" thickBot="1">
      <c r="A15" s="38"/>
      <c r="B15" s="39"/>
      <c r="C15" s="19" t="s">
        <v>3</v>
      </c>
      <c r="D15" s="36">
        <f>SUM(D6:D14)</f>
        <v>183433807926</v>
      </c>
      <c r="E15" s="37">
        <f>SUM(E6:E14)</f>
        <v>156206352947.76</v>
      </c>
      <c r="F15" s="37">
        <f aca="true" t="shared" si="0" ref="F15:L15">SUM(F6:F14)</f>
        <v>116233383370.4</v>
      </c>
      <c r="G15" s="37">
        <f t="shared" si="0"/>
        <v>39445153844.29244</v>
      </c>
      <c r="H15" s="37">
        <f t="shared" si="0"/>
        <v>35742520539.98374</v>
      </c>
      <c r="I15" s="37">
        <f t="shared" si="0"/>
        <v>73621043.06454468</v>
      </c>
      <c r="J15" s="37">
        <f t="shared" si="0"/>
        <v>3350789520</v>
      </c>
      <c r="K15" s="37">
        <f t="shared" si="0"/>
        <v>23345228482.350063</v>
      </c>
      <c r="L15" s="37">
        <f t="shared" si="0"/>
        <v>14276069940.789202</v>
      </c>
      <c r="M15" s="14"/>
    </row>
    <row r="16" spans="1:4" ht="79.5" customHeight="1">
      <c r="A16" s="3"/>
      <c r="B16" s="3"/>
      <c r="C16" s="3"/>
      <c r="D16" s="3"/>
    </row>
    <row r="17" spans="1:3" ht="79.5" customHeight="1">
      <c r="A17" s="3"/>
      <c r="B17" s="3"/>
      <c r="C17" s="3"/>
    </row>
    <row r="18" spans="1:3" ht="79.5" customHeight="1">
      <c r="A18" s="3"/>
      <c r="B18" s="3"/>
      <c r="C18" s="3"/>
    </row>
    <row r="21" spans="1:3" ht="79.5" customHeight="1">
      <c r="A21" s="3"/>
      <c r="B21" s="3"/>
      <c r="C21" s="3"/>
    </row>
  </sheetData>
  <sheetProtection/>
  <mergeCells count="5">
    <mergeCell ref="A15:B15"/>
    <mergeCell ref="A1:K1"/>
    <mergeCell ref="A2:K2"/>
    <mergeCell ref="A4:C4"/>
    <mergeCell ref="D4:M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Rodriguez Hernandez</dc:creator>
  <cp:keywords/>
  <dc:description/>
  <cp:lastModifiedBy>Moreno Arenas, Diana Cristina</cp:lastModifiedBy>
  <dcterms:created xsi:type="dcterms:W3CDTF">2017-07-12T14:37:04Z</dcterms:created>
  <dcterms:modified xsi:type="dcterms:W3CDTF">2017-10-19T22:51:41Z</dcterms:modified>
  <cp:category/>
  <cp:version/>
  <cp:contentType/>
  <cp:contentStatus/>
</cp:coreProperties>
</file>