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sol 2124 28-10-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<sst xmlns="http://schemas.openxmlformats.org/spreadsheetml/2006/main" count="41" uniqueCount="41">
  <si>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SECRETARIA DISTRITAL DE SALUD</t>
  </si>
  <si>
    <t>INFORME DE EJECUCION DEL PRESUPUESTO DE GASTO</t>
  </si>
  <si>
    <t>VIGENCIA A OCTUBRE DE 2022</t>
  </si>
  <si>
    <t>Ce.gestores / Pos.presupuestarias</t>
  </si>
  <si>
    <t>Apropiación Inicial</t>
  </si>
  <si>
    <t>Modificaciones Mes</t>
  </si>
  <si>
    <t>Apropiación Vigente</t>
  </si>
  <si>
    <t>TOTAL</t>
  </si>
  <si>
    <t>0114-01  SECRETARÍA DISTRITAL DE SALUD</t>
  </si>
  <si>
    <t>Pospre Funcionamiento</t>
  </si>
  <si>
    <t>O211010100101         Sueldo básico</t>
  </si>
  <si>
    <t>O211010100102         Horas extras, dominicales, festivos y recargos</t>
  </si>
  <si>
    <t>O211010100103         Gastos de representación</t>
  </si>
  <si>
    <t>O211010100104         Subsidio de alimentación</t>
  </si>
  <si>
    <t>O211010100105         Auxilio de transporte</t>
  </si>
  <si>
    <t>O211010100107         Bonificación por servicios prestados</t>
  </si>
  <si>
    <t>O21101010010801       Prima de navidad</t>
  </si>
  <si>
    <t>O21101010010802       Prima de vacaciones</t>
  </si>
  <si>
    <t>O211010100109         Prima técnica salarial</t>
  </si>
  <si>
    <t>O211010100204         Prima semestral</t>
  </si>
  <si>
    <t>O21101010021201       Beneficios a los empleados a corto plazo</t>
  </si>
  <si>
    <t>O211010200101         Aportes a la seguridad social en pensiones pública</t>
  </si>
  <si>
    <t>O211010200102         Aportes a la seguridad social en pensiones privada</t>
  </si>
  <si>
    <t>O211010200201         Aportes a la seguridad social en salud pública</t>
  </si>
  <si>
    <t>O211010200202         Aportes a la seguridad social en salud privada</t>
  </si>
  <si>
    <t>O211010200301         Aportes de cesantías a fondos públicos</t>
  </si>
  <si>
    <t>O211010200302         Aportes de cesantías a fondos privados</t>
  </si>
  <si>
    <t>O211010200401         Compensar</t>
  </si>
  <si>
    <t>O211010200501         Aportes generales al sistema de riesgos laborales</t>
  </si>
  <si>
    <t>O2110102006           Aportes al ICBF</t>
  </si>
  <si>
    <t>O2110102007           Aportes al SENA</t>
  </si>
  <si>
    <t>O2110102008           Aportes a la ESAP</t>
  </si>
  <si>
    <t>O2110102009           Aportes a escuelas industriales e institutos técni</t>
  </si>
  <si>
    <t>O211010300102         Indemnización por vacaciones</t>
  </si>
  <si>
    <t>O211010300103         Bonificación especial de recreación</t>
  </si>
  <si>
    <t>O2110103005           Reconocimiento por permanencia en el servicio públ</t>
  </si>
  <si>
    <t>O2110103012           Prima de riesgo</t>
  </si>
  <si>
    <t>O2110103068           Prima secretarial</t>
  </si>
  <si>
    <t>O2120202007010671640  Servicios de administración de fondos de pensiones</t>
  </si>
  <si>
    <t>O21202020080383111    Servicios de consultoría en gestión estratégica</t>
  </si>
  <si>
    <t>O21202020080383939    Otros servicios de consultoría científica y técnic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</si>
</sst>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i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54" applyFont="1" applyBorder="1">
      <alignment/>
      <protection/>
    </xf>
    <xf numFmtId="41" fontId="6" fillId="0" borderId="0" xfId="49" applyFont="1" applyBorder="1" applyAlignment="1">
      <alignment/>
    </xf>
    <xf numFmtId="164" fontId="40" fillId="0" borderId="0" xfId="47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0" xfId="54" applyFont="1" applyBorder="1">
      <alignment/>
      <protection/>
    </xf>
    <xf numFmtId="41" fontId="0" fillId="0" borderId="0" xfId="49" applyFont="1" applyBorder="1" applyAlignment="1">
      <alignment/>
    </xf>
    <xf numFmtId="164" fontId="0" fillId="0" borderId="0" xfId="47" applyNumberFormat="1" applyFont="1" applyBorder="1" applyAlignment="1">
      <alignment/>
    </xf>
    <xf numFmtId="164" fontId="8" fillId="0" borderId="0" xfId="5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64" fontId="0" fillId="0" borderId="0" xfId="48" applyNumberFormat="1" applyFont="1" applyBorder="1" applyAlignment="1">
      <alignment/>
    </xf>
    <xf numFmtId="164" fontId="43" fillId="0" borderId="0" xfId="48" applyNumberFormat="1" applyFont="1" applyBorder="1" applyAlignment="1">
      <alignment/>
    </xf>
    <xf numFmtId="43" fontId="0" fillId="0" borderId="0" xfId="47" applyFont="1" applyAlignment="1">
      <alignment/>
    </xf>
    <xf numFmtId="164" fontId="0" fillId="0" borderId="0" xfId="47" applyNumberFormat="1" applyFont="1" applyAlignment="1">
      <alignment/>
    </xf>
    <xf numFmtId="0" fontId="40" fillId="18" borderId="10" xfId="0" applyFont="1" applyFill="1" applyBorder="1" applyAlignment="1">
      <alignment horizontal="center" vertical="center" wrapText="1"/>
    </xf>
    <xf numFmtId="43" fontId="40" fillId="18" borderId="10" xfId="47" applyFont="1" applyFill="1" applyBorder="1" applyAlignment="1">
      <alignment horizontal="center" vertical="center" wrapText="1"/>
    </xf>
    <xf numFmtId="164" fontId="40" fillId="18" borderId="10" xfId="47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tabSelected="1" zoomScalePageLayoutView="0" workbookViewId="0" topLeftCell="A1">
      <selection activeCell="E8" sqref="E8"/>
    </sheetView>
  </sheetViews>
  <sheetFormatPr defaultColWidth="37.421875" defaultRowHeight="15"/>
  <cols>
    <col min="1" max="1" width="69.57421875" style="0" bestFit="1" customWidth="1"/>
    <col min="2" max="2" width="19.00390625" style="15" bestFit="1" customWidth="1"/>
    <col min="3" max="3" width="16.57421875" style="16" customWidth="1"/>
    <col min="4" max="4" width="20.7109375" style="16" bestFit="1" customWidth="1"/>
  </cols>
  <sheetData>
    <row r="1" spans="1:4" s="1" customFormat="1" ht="30" customHeight="1">
      <c r="A1" s="20" t="s">
        <v>0</v>
      </c>
      <c r="B1" s="20"/>
      <c r="C1" s="20"/>
      <c r="D1" s="20"/>
    </row>
    <row r="2" spans="1:4" s="2" customFormat="1" ht="30" customHeight="1">
      <c r="A2" s="21" t="s">
        <v>1</v>
      </c>
      <c r="B2" s="21"/>
      <c r="C2" s="21"/>
      <c r="D2" s="21"/>
    </row>
    <row r="3" spans="1:4" s="2" customFormat="1" ht="30" customHeight="1">
      <c r="A3" s="22" t="s">
        <v>2</v>
      </c>
      <c r="B3" s="22"/>
      <c r="C3" s="22"/>
      <c r="D3" s="22"/>
    </row>
    <row r="4" spans="1:4" s="3" customFormat="1" ht="30" customHeight="1">
      <c r="A4" s="17" t="s">
        <v>3</v>
      </c>
      <c r="B4" s="18" t="s">
        <v>4</v>
      </c>
      <c r="C4" s="19" t="s">
        <v>5</v>
      </c>
      <c r="D4" s="19" t="s">
        <v>6</v>
      </c>
    </row>
    <row r="5" spans="1:4" s="7" customFormat="1" ht="15">
      <c r="A5" s="4" t="s">
        <v>7</v>
      </c>
      <c r="B5" s="5">
        <v>75904775000</v>
      </c>
      <c r="C5" s="6">
        <v>0</v>
      </c>
      <c r="D5" s="6">
        <f>+D6</f>
        <v>75904775000</v>
      </c>
    </row>
    <row r="6" spans="1:4" s="7" customFormat="1" ht="15">
      <c r="A6" s="4" t="s">
        <v>8</v>
      </c>
      <c r="B6" s="5">
        <v>75904775000</v>
      </c>
      <c r="C6" s="6">
        <v>0</v>
      </c>
      <c r="D6" s="6">
        <f>SUM(D7)</f>
        <v>75904775000</v>
      </c>
    </row>
    <row r="7" spans="1:4" ht="15">
      <c r="A7" s="8" t="s">
        <v>9</v>
      </c>
      <c r="B7" s="9">
        <v>75904775000</v>
      </c>
      <c r="C7" s="10">
        <v>0</v>
      </c>
      <c r="D7" s="10">
        <f>SUM(D8:D38)</f>
        <v>75904775000</v>
      </c>
    </row>
    <row r="8" spans="1:4" ht="15">
      <c r="A8" s="8" t="s">
        <v>10</v>
      </c>
      <c r="B8" s="9">
        <v>29622434583</v>
      </c>
      <c r="C8" s="11">
        <v>0</v>
      </c>
      <c r="D8" s="10">
        <f>+B8+C8</f>
        <v>29622434583</v>
      </c>
    </row>
    <row r="9" spans="1:4" ht="15">
      <c r="A9" s="8" t="s">
        <v>11</v>
      </c>
      <c r="B9" s="9">
        <v>1100838000</v>
      </c>
      <c r="C9" s="10">
        <v>0</v>
      </c>
      <c r="D9" s="10">
        <f aca="true" t="shared" si="0" ref="D9:D30">+B9+C9</f>
        <v>1100838000</v>
      </c>
    </row>
    <row r="10" spans="1:4" ht="15">
      <c r="A10" s="8" t="s">
        <v>12</v>
      </c>
      <c r="B10" s="9">
        <v>2033335000</v>
      </c>
      <c r="C10" s="10">
        <v>0</v>
      </c>
      <c r="D10" s="10">
        <f t="shared" si="0"/>
        <v>2033335000</v>
      </c>
    </row>
    <row r="11" spans="1:4" ht="15">
      <c r="A11" s="8" t="s">
        <v>13</v>
      </c>
      <c r="B11" s="9">
        <v>54846000</v>
      </c>
      <c r="C11" s="10">
        <v>0</v>
      </c>
      <c r="D11" s="10">
        <f t="shared" si="0"/>
        <v>54846000</v>
      </c>
    </row>
    <row r="12" spans="1:4" ht="15">
      <c r="A12" s="8" t="s">
        <v>14</v>
      </c>
      <c r="B12" s="9">
        <v>72252000</v>
      </c>
      <c r="C12" s="10">
        <v>6000000</v>
      </c>
      <c r="D12" s="10">
        <f t="shared" si="0"/>
        <v>78252000</v>
      </c>
    </row>
    <row r="13" spans="1:4" ht="15">
      <c r="A13" s="8" t="s">
        <v>15</v>
      </c>
      <c r="B13" s="9">
        <v>981730000</v>
      </c>
      <c r="C13" s="10">
        <v>0</v>
      </c>
      <c r="D13" s="10">
        <f t="shared" si="0"/>
        <v>981730000</v>
      </c>
    </row>
    <row r="14" spans="1:4" ht="15">
      <c r="A14" s="8" t="s">
        <v>16</v>
      </c>
      <c r="B14" s="9">
        <v>4146205000</v>
      </c>
      <c r="C14" s="10">
        <v>0</v>
      </c>
      <c r="D14" s="10">
        <f t="shared" si="0"/>
        <v>4146205000</v>
      </c>
    </row>
    <row r="15" spans="1:4" ht="15">
      <c r="A15" s="8" t="s">
        <v>17</v>
      </c>
      <c r="B15" s="9">
        <v>1989171000</v>
      </c>
      <c r="C15" s="10">
        <v>70000000</v>
      </c>
      <c r="D15" s="10">
        <f t="shared" si="0"/>
        <v>2059171000</v>
      </c>
    </row>
    <row r="16" spans="1:4" ht="15">
      <c r="A16" s="8" t="s">
        <v>18</v>
      </c>
      <c r="B16" s="9">
        <v>8936367000</v>
      </c>
      <c r="C16" s="10">
        <v>0</v>
      </c>
      <c r="D16" s="10">
        <f t="shared" si="0"/>
        <v>8936367000</v>
      </c>
    </row>
    <row r="17" spans="1:4" ht="15">
      <c r="A17" s="8" t="s">
        <v>19</v>
      </c>
      <c r="B17" s="9">
        <v>4668714000</v>
      </c>
      <c r="C17" s="10">
        <v>-76000000</v>
      </c>
      <c r="D17" s="10">
        <f t="shared" si="0"/>
        <v>4592714000</v>
      </c>
    </row>
    <row r="18" spans="1:4" ht="15">
      <c r="A18" s="8" t="s">
        <v>20</v>
      </c>
      <c r="B18" s="9">
        <v>722492000</v>
      </c>
      <c r="C18" s="10">
        <v>0</v>
      </c>
      <c r="D18" s="10">
        <f t="shared" si="0"/>
        <v>722492000</v>
      </c>
    </row>
    <row r="19" spans="1:4" ht="15">
      <c r="A19" s="8" t="s">
        <v>21</v>
      </c>
      <c r="B19" s="9">
        <v>3706733000</v>
      </c>
      <c r="C19" s="10">
        <v>0</v>
      </c>
      <c r="D19" s="10">
        <f t="shared" si="0"/>
        <v>3706733000</v>
      </c>
    </row>
    <row r="20" spans="1:4" ht="15">
      <c r="A20" s="8" t="s">
        <v>22</v>
      </c>
      <c r="B20" s="9">
        <v>1581638000</v>
      </c>
      <c r="C20" s="10">
        <v>0</v>
      </c>
      <c r="D20" s="10">
        <f t="shared" si="0"/>
        <v>1581638000</v>
      </c>
    </row>
    <row r="21" spans="1:4" ht="15">
      <c r="A21" s="8" t="s">
        <v>23</v>
      </c>
      <c r="B21" s="9">
        <v>14695000</v>
      </c>
      <c r="C21" s="10">
        <v>0</v>
      </c>
      <c r="D21" s="10">
        <f t="shared" si="0"/>
        <v>14695000</v>
      </c>
    </row>
    <row r="22" spans="1:4" ht="15">
      <c r="A22" s="8" t="s">
        <v>24</v>
      </c>
      <c r="B22" s="9">
        <v>3731233000</v>
      </c>
      <c r="C22" s="10">
        <v>0</v>
      </c>
      <c r="D22" s="10">
        <f t="shared" si="0"/>
        <v>3731233000</v>
      </c>
    </row>
    <row r="23" spans="1:4" ht="15">
      <c r="A23" s="8" t="s">
        <v>25</v>
      </c>
      <c r="B23" s="9">
        <v>3397380000</v>
      </c>
      <c r="C23" s="10">
        <v>0</v>
      </c>
      <c r="D23" s="10">
        <f t="shared" si="0"/>
        <v>3397380000</v>
      </c>
    </row>
    <row r="24" spans="1:4" ht="15">
      <c r="A24" s="8" t="s">
        <v>26</v>
      </c>
      <c r="B24" s="9">
        <v>1724360000</v>
      </c>
      <c r="C24" s="10">
        <v>0</v>
      </c>
      <c r="D24" s="10">
        <f t="shared" si="0"/>
        <v>1724360000</v>
      </c>
    </row>
    <row r="25" spans="1:4" ht="15">
      <c r="A25" s="8" t="s">
        <v>27</v>
      </c>
      <c r="B25" s="9">
        <v>2031323000</v>
      </c>
      <c r="C25" s="10">
        <v>0</v>
      </c>
      <c r="D25" s="10">
        <f t="shared" si="0"/>
        <v>2031323000</v>
      </c>
    </row>
    <row r="26" spans="1:4" ht="15">
      <c r="A26" s="8" t="s">
        <v>28</v>
      </c>
      <c r="B26" s="9">
        <v>442501000</v>
      </c>
      <c r="C26" s="10">
        <v>0</v>
      </c>
      <c r="D26" s="10">
        <f t="shared" si="0"/>
        <v>442501000</v>
      </c>
    </row>
    <row r="27" spans="1:4" ht="15">
      <c r="A27" s="8" t="s">
        <v>29</v>
      </c>
      <c r="B27" s="9">
        <v>1523511000</v>
      </c>
      <c r="C27" s="10">
        <v>0</v>
      </c>
      <c r="D27" s="10">
        <f t="shared" si="0"/>
        <v>1523511000</v>
      </c>
    </row>
    <row r="28" spans="1:4" ht="15">
      <c r="A28" s="8" t="s">
        <v>30</v>
      </c>
      <c r="B28" s="9">
        <v>253937000</v>
      </c>
      <c r="C28" s="10">
        <v>0</v>
      </c>
      <c r="D28" s="10">
        <f t="shared" si="0"/>
        <v>253937000</v>
      </c>
    </row>
    <row r="29" spans="1:4" ht="15">
      <c r="A29" s="8" t="s">
        <v>31</v>
      </c>
      <c r="B29" s="9">
        <v>253937000</v>
      </c>
      <c r="C29" s="10">
        <v>0</v>
      </c>
      <c r="D29" s="10">
        <f t="shared" si="0"/>
        <v>253937000</v>
      </c>
    </row>
    <row r="30" spans="1:4" ht="15">
      <c r="A30" s="8" t="s">
        <v>32</v>
      </c>
      <c r="B30" s="9">
        <v>488443000</v>
      </c>
      <c r="C30" s="10">
        <v>0</v>
      </c>
      <c r="D30" s="10">
        <f t="shared" si="0"/>
        <v>488443000</v>
      </c>
    </row>
    <row r="31" spans="1:4" ht="15">
      <c r="A31" s="12" t="s">
        <v>33</v>
      </c>
      <c r="B31" s="9">
        <v>351900000</v>
      </c>
      <c r="C31" s="13">
        <v>0</v>
      </c>
      <c r="D31" s="10">
        <f>+B31+C31</f>
        <v>351900000</v>
      </c>
    </row>
    <row r="32" spans="1:4" ht="14.25" customHeight="1">
      <c r="A32" s="8" t="s">
        <v>34</v>
      </c>
      <c r="B32" s="9">
        <v>168220000</v>
      </c>
      <c r="C32" s="10">
        <v>0</v>
      </c>
      <c r="D32" s="10">
        <f>+B32+C32</f>
        <v>168220000</v>
      </c>
    </row>
    <row r="33" spans="1:4" ht="15">
      <c r="A33" s="8" t="s">
        <v>35</v>
      </c>
      <c r="B33" s="9">
        <v>657625417</v>
      </c>
      <c r="C33" s="11">
        <v>0</v>
      </c>
      <c r="D33" s="10">
        <f>+B33+C33</f>
        <v>657625417</v>
      </c>
    </row>
    <row r="34" spans="1:4" ht="15">
      <c r="A34" s="12" t="s">
        <v>36</v>
      </c>
      <c r="B34" s="9">
        <v>24000000</v>
      </c>
      <c r="C34" s="13">
        <v>0</v>
      </c>
      <c r="D34" s="10">
        <f>+B34+C34</f>
        <v>24000000</v>
      </c>
    </row>
    <row r="35" spans="1:4" ht="15">
      <c r="A35" s="8" t="s">
        <v>37</v>
      </c>
      <c r="B35" s="9">
        <v>24470000</v>
      </c>
      <c r="C35" s="10">
        <v>0</v>
      </c>
      <c r="D35" s="10">
        <f>+B35+C35</f>
        <v>24470000</v>
      </c>
    </row>
    <row r="36" spans="1:4" ht="15">
      <c r="A36" s="8" t="s">
        <v>38</v>
      </c>
      <c r="B36" s="9">
        <v>11264000</v>
      </c>
      <c r="C36" s="10">
        <v>0</v>
      </c>
      <c r="D36" s="10">
        <f>+B36+C36</f>
        <v>11264000</v>
      </c>
    </row>
    <row r="37" spans="1:4" ht="15">
      <c r="A37" s="8" t="s">
        <v>39</v>
      </c>
      <c r="B37" s="9">
        <v>7760000</v>
      </c>
      <c r="C37" s="10">
        <v>0</v>
      </c>
      <c r="D37" s="10">
        <f>+B37+C37</f>
        <v>7760000</v>
      </c>
    </row>
    <row r="38" spans="1:4" ht="15">
      <c r="A38" s="8" t="s">
        <v>40</v>
      </c>
      <c r="B38" s="9">
        <v>1181460000</v>
      </c>
      <c r="C38" s="14">
        <v>0</v>
      </c>
      <c r="D38" s="10">
        <f>+B38+C38</f>
        <v>1181460000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Cuervo Perez, Sonia Milena</cp:lastModifiedBy>
  <dcterms:created xsi:type="dcterms:W3CDTF">2022-11-11T21:17:35Z</dcterms:created>
  <dcterms:modified xsi:type="dcterms:W3CDTF">2022-11-30T16:59:29Z</dcterms:modified>
  <cp:category/>
  <cp:version/>
  <cp:contentType/>
  <cp:contentStatus/>
</cp:coreProperties>
</file>