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6690" yWindow="240" windowWidth="15960" windowHeight="9465" tabRatio="935" activeTab="1"/>
  </bookViews>
  <sheets>
    <sheet name="Metas" sheetId="1" r:id="rId1"/>
    <sheet name="Actividades" sheetId="2" r:id="rId2"/>
  </sheets>
  <definedNames>
    <definedName name="_xlnm._FilterDatabase" localSheetId="1" hidden="1">Actividades!$A$3:$V$4</definedName>
    <definedName name="_xlnm._FilterDatabase" localSheetId="0" hidden="1">Metas!$B$5:$AG$27</definedName>
  </definedNames>
  <calcPr calcId="152511"/>
</workbook>
</file>

<file path=xl/calcChain.xml><?xml version="1.0" encoding="utf-8"?>
<calcChain xmlns="http://schemas.openxmlformats.org/spreadsheetml/2006/main">
  <c r="AE6" i="1"/>
  <c r="AL6" l="1"/>
  <c r="AM6"/>
  <c r="AN6"/>
  <c r="AO6"/>
  <c r="AP6"/>
  <c r="AK6"/>
</calcChain>
</file>

<file path=xl/comments1.xml><?xml version="1.0" encoding="utf-8"?>
<comments xmlns="http://schemas.openxmlformats.org/spreadsheetml/2006/main">
  <authors>
    <author>amcardenas</author>
  </authors>
  <commentList>
    <comment ref="AC4" authorId="0">
      <text>
        <r>
          <rPr>
            <b/>
            <sz val="9"/>
            <color indexed="81"/>
            <rFont val="Tahoma"/>
            <family val="2"/>
          </rPr>
          <t>amcardenas:</t>
        </r>
        <r>
          <rPr>
            <sz val="9"/>
            <color indexed="81"/>
            <rFont val="Tahoma"/>
            <family val="2"/>
          </rPr>
          <t xml:space="preserve">
se debe ingresar las acciones desarrolladas que se tuvieron con respecto a la meta, no se debe ingresar el detalle de las tareas.</t>
        </r>
      </text>
    </comment>
    <comment ref="AD4" authorId="0">
      <text>
        <r>
          <rPr>
            <b/>
            <sz val="9"/>
            <color indexed="81"/>
            <rFont val="Tahoma"/>
            <family val="2"/>
          </rPr>
          <t>amcardenas:</t>
        </r>
        <r>
          <rPr>
            <sz val="9"/>
            <color indexed="81"/>
            <rFont val="Tahoma"/>
            <family val="2"/>
          </rPr>
          <t xml:space="preserve">
estos son cuantitativo y cualitativos pueden ser acumulativos, son los productos de la Dirección
</t>
        </r>
      </text>
    </comment>
    <comment ref="AE4" authorId="0">
      <text>
        <r>
          <rPr>
            <b/>
            <sz val="9"/>
            <color indexed="81"/>
            <rFont val="Tahoma"/>
            <family val="2"/>
          </rPr>
          <t>amcardenas:</t>
        </r>
        <r>
          <rPr>
            <sz val="9"/>
            <color indexed="81"/>
            <rFont val="Tahoma"/>
            <family val="2"/>
          </rPr>
          <t xml:space="preserve">
se refiere al impacto que los logros  han tenido, también pueden ser cualitativos o cuantitativos. Estos también son acumulativos.</t>
        </r>
      </text>
    </comment>
    <comment ref="AF4" authorId="0">
      <text>
        <r>
          <rPr>
            <b/>
            <sz val="9"/>
            <color indexed="81"/>
            <rFont val="Tahoma"/>
            <family val="2"/>
          </rPr>
          <t>amcardenas:</t>
        </r>
        <r>
          <rPr>
            <sz val="9"/>
            <color indexed="81"/>
            <rFont val="Tahoma"/>
            <family val="2"/>
          </rPr>
          <t xml:space="preserve">
Se refiere  a inconvenientes que se han presentado para el cumplimiento de las metas, adicionalmente que por cada  dificultan se debe plantear una solución</t>
        </r>
      </text>
    </comment>
    <comment ref="AG4" authorId="0">
      <text>
        <r>
          <rPr>
            <b/>
            <sz val="9"/>
            <color indexed="81"/>
            <rFont val="Tahoma"/>
            <family val="2"/>
          </rPr>
          <t>amcardenas:</t>
        </r>
        <r>
          <rPr>
            <sz val="9"/>
            <color indexed="81"/>
            <rFont val="Tahoma"/>
            <family val="2"/>
          </rPr>
          <t xml:space="preserve">
hay alguna se ingresa en esta casilla</t>
        </r>
      </text>
    </comment>
    <comment ref="V5" authorId="0">
      <text>
        <r>
          <rPr>
            <b/>
            <sz val="9"/>
            <color indexed="81"/>
            <rFont val="Tahoma"/>
            <family val="2"/>
          </rPr>
          <t>amcardenas:</t>
        </r>
        <r>
          <rPr>
            <sz val="9"/>
            <color indexed="81"/>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U2" authorId="0">
      <text>
        <r>
          <rPr>
            <b/>
            <sz val="9"/>
            <color indexed="81"/>
            <rFont val="Tahoma"/>
            <family val="2"/>
          </rPr>
          <t>amcardenas:</t>
        </r>
        <r>
          <rPr>
            <sz val="9"/>
            <color indexed="81"/>
            <rFont val="Tahoma"/>
            <family val="2"/>
          </rPr>
          <t xml:space="preserve">
El detalles que acciones realizo para el cumplimiento de la actividad.</t>
        </r>
      </text>
    </comment>
    <comment ref="T3" authorId="0">
      <text>
        <r>
          <rPr>
            <b/>
            <sz val="9"/>
            <color indexed="81"/>
            <rFont val="Tahoma"/>
            <family val="2"/>
          </rPr>
          <t xml:space="preserve">amcardenas:
</t>
        </r>
        <r>
          <rPr>
            <sz val="9"/>
            <color indexed="81"/>
            <rFont val="Tahoma"/>
            <family val="2"/>
          </rPr>
          <t xml:space="preserve">son  avances que han tenido en el desarrollo de la actividad
</t>
        </r>
      </text>
    </comment>
  </commentList>
</comments>
</file>

<file path=xl/sharedStrings.xml><?xml version="1.0" encoding="utf-8"?>
<sst xmlns="http://schemas.openxmlformats.org/spreadsheetml/2006/main" count="585" uniqueCount="204">
  <si>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</si>
  <si>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</si>
  <si>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</si>
  <si>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</si>
  <si>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</si>
  <si>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</si>
  <si>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</si>
  <si>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</si>
  <si>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</si>
  <si>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</si>
  <si>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</si>
  <si>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</si>
  <si>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</si>
  <si>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</si>
  <si>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</si>
  <si>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</si>
  <si>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</si>
  <si>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</si>
  <si>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</si>
  <si>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</si>
  <si>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</si>
  <si>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</si>
  <si>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</si>
  <si>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</si>
  <si>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</si>
  <si>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</si>
  <si>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</si>
  <si>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</si>
  <si>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</si>
  <si>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</si>
  <si>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</si>
  <si>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</si>
  <si>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</si>
  <si>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</si>
  <si>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</si>
  <si>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</si>
  <si>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</si>
  <si>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</si>
  <si>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</si>
  <si>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Nombre de la Direción u Oficina:  DIRECCION ADMINISTRATIVA</t>
  </si>
  <si>
    <t>Una Bogotá que defiende y fortalece lo público</t>
  </si>
  <si>
    <t>Componente de Gobernanza y Rectoría</t>
  </si>
  <si>
    <t>Generar los procesos integrales de planificación y gestión con los actores internos y externos al sector salud, para el cumplimiento de los compromisos de ciudad.</t>
  </si>
  <si>
    <t>Bogotá decide y protege el derecho fundamental a la salud pública</t>
  </si>
  <si>
    <t>Fortalecimiento de la gestión y planeación para la salud.</t>
  </si>
  <si>
    <t xml:space="preserve">Desarrollar los procesos que soportan la gestión misional y estratégica del sector, teniendo como base la implementación de acciones que promuevan entornos saludables, la promoción del trabajo digno, el desarrollo integral del talento humano en salud,  la investigación, el desarrollo y uso de la biotecnología y las tecnologías de información y comunicación. 
</t>
  </si>
  <si>
    <t>Formular, implementar y realizar seguimiento de los planes, programas, proyectos y presupuestos  del sector público de la salud de Bogotá.</t>
  </si>
  <si>
    <t>Un territorio que enfrenta el cambio climático y se ordena alrededor del agua</t>
  </si>
  <si>
    <t>Componente de Salud Ambiental</t>
  </si>
  <si>
    <t>Desarrollar los procesos que permitan la generación, adquisición, transferencia, difusión y aplicación del conocimiento en temas de salud ambiental</t>
  </si>
  <si>
    <t>Bogotá Humana Ambientalmente Saludable</t>
  </si>
  <si>
    <t>Salud Ambiental</t>
  </si>
  <si>
    <t>Implementar ocho (8) planes de acción correspondiente a las líneas de la Política Distrital de Salud Ambiental.</t>
  </si>
  <si>
    <t>Promoción Social</t>
  </si>
  <si>
    <t>Consolidar un Servicio de Atención a la Ciudadanía, como vía para la promoción y protección del derecho a la salud de los ciudadanos y ciudadanas del Distrito Capital</t>
  </si>
  <si>
    <t>Bogotá decide en salud</t>
  </si>
  <si>
    <t xml:space="preserve">Generar las condiciones necesarias para la garantía del derecho a la salud de toda la población de Bogotá, a través de la gobernanza y rectoría basada en las políticas públicas concertadas con los diferentes sectores y de la vigilancia y control efectivo del cumplimiento de las obligaciones de los diferentes actores del Sistema General de Seguridad Social en Salud. </t>
  </si>
  <si>
    <t>BYS</t>
  </si>
  <si>
    <t xml:space="preserve">Gestionar 41.652 requerimientos y derechos de petición, a través del Sistema de Quejas y Soluciones de Secretaría Distrital de Salud, en la protección y defensoría ciudadana frente a necesidades y vulneraciones del derecho público de la salud, al 2016.  </t>
  </si>
  <si>
    <t>x</t>
  </si>
  <si>
    <t>Número de planes de largo mediano y corto plazo formulados e implementados</t>
  </si>
  <si>
    <t xml:space="preserve">% de avance en la implementación de los ocho planes de accion.
</t>
  </si>
  <si>
    <t>Número de derechos de petición y requerimientos gestionados en defensoría ciudadana, a través del "Sistema Distrital de Quejas y Soluciones" de Secretaría Distrital de Salud - SDQS-</t>
  </si>
  <si>
    <t>Implementar ocho (8) planes de acción correspondiente a las  líneas de la Política Distrital de Salud Ambiental, al 2016.</t>
  </si>
  <si>
    <t>Ejecutar el programa de mantenimiento preventivo y correctivo de Equipos y bienes muebles e inmuebles para la entidad</t>
  </si>
  <si>
    <t xml:space="preserve">Apoyar el plan de transferencias documentales con destino al archivo central </t>
  </si>
  <si>
    <t>Provisión del servicio administrativo de solicitudes internas y externas de documentos al archivo central</t>
  </si>
  <si>
    <t>Servicio administrativo de transporte  propio y contratado de acuerdo con la capacidad de recursos disponibles.</t>
  </si>
  <si>
    <t>Prestar el apoyo logístico y organización de eventos de acuerdo con las solicitudes recibidas y a la disponibilidad de salones.</t>
  </si>
  <si>
    <t xml:space="preserve">Prestar los servicios administrativos de emergencias, seguridad estratégica y control de acceso a las sedes que conforman la SDS.  así como  garantizar la continuidad en el manejo,  monitoreo y control de equipos que se administran desde el sistema de automatización seguridad y control. </t>
  </si>
  <si>
    <t>Prestar de manera ópima el servicio de correspondencia y fotocopiado solicitados por las dependencias</t>
  </si>
  <si>
    <t>Garantizar la ejecución de los recursos financieros de gastos de funcionamiento que maneja la Dirección Administrativa, así como apoyar el manejo y control del fondo fijo de caja menor.</t>
  </si>
  <si>
    <t>Apoyar el proceso de fortalecimiento de la implementación del sistema SI- CAPITAL, de los modulos de correspondencia (CORDIS) y de  Almacen e Inventarios (SAE/SAI)</t>
  </si>
  <si>
    <t>Ejecutar las actividades requeridas para la Administración y control de Bienes devolutivos de la Entidad</t>
  </si>
  <si>
    <t xml:space="preserve">Suministrar los elementos necesarios para el desarrollo de las actividades propias de las dependencias de la SDS. </t>
  </si>
  <si>
    <t xml:space="preserve">Garantizar la custodia de bienes recibidos  por la Dirección Administrativa -Almacén </t>
  </si>
  <si>
    <t>Realizar el acompañamiento y seguimiento para la contratacion del intermediario y la adquisición de las polizas que componen el programa de seguros de la entidad, así como apoyar la ejecución del mismo, al interior de la Entidad.</t>
  </si>
  <si>
    <t>Lograr el aprovechamiento del 60% del total de residuos no peligrosos que se generan en la entidad.</t>
  </si>
  <si>
    <t>Lograr mediante estrategias de comunicación, la reducción de el consumo en metros cúbicos de agua, que no sobrepase el  1,2 m3 por persona, promoviendo la cultura de los servidores publicos de la Entidad, para el reporte de fugas de agua logrando el control y solucion de las mismas.</t>
  </si>
  <si>
    <t>Optimizar el consumo de energía, a través de las buenas prácticas en el uso y aprovechamiento de la luz natural, mediante el empleo de tecnologías que permitan disminuir el consumo de energía eléctrica.</t>
  </si>
  <si>
    <t>Dar respuesta dentro de los términos establecidos en el SDQS. a  los  Derechos de petición designados por atención al usuario</t>
  </si>
  <si>
    <t>Acciones de mantenimiento peventivo y correctivo de los bienes muebles e inmuebles de la SDS. realizados en el período</t>
  </si>
  <si>
    <t xml:space="preserve">% de Ejecución del plan de transferencias documentales con destino al archivo central </t>
  </si>
  <si>
    <t>% De solicitudes internas y externas  de documentos</t>
  </si>
  <si>
    <t xml:space="preserve">% de provision de servicio administrativo de transporte </t>
  </si>
  <si>
    <t>% de provisión de servicio administrativo de apoyo logístico y organización de eventos.</t>
  </si>
  <si>
    <t>% de Solicitudes atendidas desde el grupo de Seguridad y Control/solicitudes realizadas por las dependencias de la SDS.</t>
  </si>
  <si>
    <t xml:space="preserve">% de provisión de servicio administrativo de correspondencia Interna y Externa </t>
  </si>
  <si>
    <t>% de de ejecución de los recursos financieros que maneja la Dirección Administrativa</t>
  </si>
  <si>
    <t>Porcentaje de avance en la ejecución de acciones de apoyo a la implementación de los modulos de correspondencia(CORDIS) y Almacén (SAE/SAI) Si-Capital.</t>
  </si>
  <si>
    <t>Ejecución de actividades para la Administración y control de Bienes devolutivos de la Entidad.</t>
  </si>
  <si>
    <t>Porcentaje de bienes entregados por la Dirección Administrativa -  Almacén.</t>
  </si>
  <si>
    <t xml:space="preserve">Porcentaje de bienes recibidos y en custodia del Almacen </t>
  </si>
  <si>
    <t>Administración de programa de seguros de la entidad.</t>
  </si>
  <si>
    <t>% de aprovechamiento de residuos solidos no peligrosos</t>
  </si>
  <si>
    <t>Consumo en metros cúbicos de agua promedio por persona</t>
  </si>
  <si>
    <t>Consumo en Kwh. de energía promedio por persona</t>
  </si>
  <si>
    <t>Número de derechos de petición   respondidos a través del "Sistema Distrital de Quejas y Soluciones" de Secretaría Distrital de Salud - SDQS-</t>
  </si>
  <si>
    <t>Gobernanza y Rectoria en Salud</t>
  </si>
  <si>
    <t>Superar la segregación e inequidad en salud de la población en los territorios del Distrito Capital, mediante la formulación, ejecución, monitoreo y evaluación de políticas públicas sanitarias, que den respuesta a las necesidades y expectativas de la población de la ciudad, afectando los determinantes de la salud intersectorialmente, la sostenibilidad financiera, la gestión transparente, la vigilancia de las instituciones y la protección de los recursos.</t>
  </si>
  <si>
    <t>Bogota decide y protege el derecho fundamental a la salud público</t>
  </si>
  <si>
    <t>Fortalecimiento de la Gestión y Planeación para la Salud</t>
  </si>
  <si>
    <t>Construir y poner en funcionamiento el 100% del sistema de Análisis y Evaluación y Políticas de Salud para el Distrito Capital como base para la formulación y ajuste de planes, programas y proyectos, al 2016.</t>
  </si>
  <si>
    <t>Una Bogota que defiende y fortalece lo publico</t>
  </si>
  <si>
    <t>X</t>
  </si>
  <si>
    <t xml:space="preserve">Porcentaje de  construcción e implementación del Sistema integral de análisis y evaluación de políticas de salud
</t>
  </si>
  <si>
    <t xml:space="preserve">No devolver oportunamente por parte de la Direcciones  los documentos  prestados por el Archivo Central,  genera traumatismos en el control y seguimiento en el aplicativo del Archivo.
</t>
  </si>
  <si>
    <t>Se realizó el ingreso oportuno de los elementos adquiridos.</t>
  </si>
  <si>
    <t>Se continua dando respuesta y tramite oportuno a las solicitudes internas y externas de documentos, de conformidad con los lineamientos establecidos para tal fin.</t>
  </si>
  <si>
    <t>Se atendieron solicitudes previamente programadas por parte de los Hospitales, del Despacho, y las diferentes dependencias de la SDS</t>
  </si>
  <si>
    <t>Apoyo logístico oportuno a los eventos programados por las dependencias de la Entidad.</t>
  </si>
  <si>
    <t>La oportuna y buena  atención   por parte de los servidores públicos y Contratistas de la Dirección Administrativa  que prestan servicios  a los usuarios internos y externos  se ha reflejado en las disminución de quejas y reclamos presentadas para el período.</t>
  </si>
  <si>
    <t>N/A</t>
  </si>
  <si>
    <t>La  oportunidad y en las respuestas a las solicitudes internas y externas de documentos recibidas por parte de los usuarios; de igual manera se cuenta con personal idóneo para realizar estas actividades.
De acuerdo a las unidades de conservación de los documentos se tienen debidamente foliadas, organizadas y almacenadas, lo que facilita la búsqueda y la respuesta a las solicitudes presentadas por los usuarios del servicio.</t>
  </si>
  <si>
    <t>Se atendieron  las solicitudes presentadas por las diferentes dependencias y se realizan reintegros de los elementos al Almacén generados por los traslados de oficinas.</t>
  </si>
  <si>
    <t>Se logró mediante estrategias de comunicación cumplir con el indicador.
Se continúan con las campañas de  sensibilización permanente a los servidores (as) sobre el ahorro y uso eficiente del agua a través de los Tips de sensibilización, los pendones y las carteleras Institucionales.</t>
  </si>
  <si>
    <t xml:space="preserve">Algunas de las dependencias de la Secretaria Distrital de Salud no cuentan con un referente de archivo. Así mismo la documentación al ser revisada por el grupo de Archivo No cumple con lo estipulado en la Circular 010 de 2006. Procedimiento Técnico de Transferencia documental.
Los referentes de archivo no tienen claro cuanta documentación tienen a cargo cada una de las Dependencias.
</t>
  </si>
  <si>
    <t>Se ha mantenido el consumo de agua por debajo de la línea base, esto debido a las diferentes campañas de sensibilización que se llevan a cabo en la entidad, tales como  publicación de avisos en acrílico en los baños sobre el uso eficiente del agua.
De otra parte se trabajo en coordinación con la empresa de aseo  y la empresa de Vigilancia acerca del cumplimiento de las metas PIGA con el fin que realicen seguimiento y reporte al grupo de mantenimiento, cuando se detectan fugas de agua, por lo que se coordina el mantenimiento y las reparaciones necesarias en la tubería y grifos de la entidad, que evite el incremento del consumo de agua. 
Se realizo el Plan de Acción PIGA contemplando actividades que permiten una mayor eficiencia en el consumo de agua y ahorro..</t>
  </si>
  <si>
    <t>% De oportunidad en la gestión contractual</t>
  </si>
  <si>
    <t>% De cumplimiento del tiempo promedio de elaboración de contratos pn</t>
  </si>
  <si>
    <t>Tiempo promedio en la gestión contractual en la modalidad de procesos de selección.</t>
  </si>
  <si>
    <t>Tiempo promedio en la gestión contractual en la modalidad de contratación directa (diferente a persona natural)</t>
  </si>
  <si>
    <t>Tiempo promedio en la gestión precontractual para todas la modalidades de contratación</t>
  </si>
  <si>
    <t>Fecha de diligenciamiento: Marzo de 2015</t>
  </si>
  <si>
    <t>En el periodo no se suscribieron contratos resultado de procesos de selección por licitación, selección abreviada, concurso de meritos, ni minima cuantia.</t>
  </si>
  <si>
    <t>No se puede medir el indicador ya que en el periodo no se suscribieron procesos de selección por estas modalidades.</t>
  </si>
  <si>
    <t>Realizar la minuta de las solicitudes radicadas en la subdirección</t>
  </si>
  <si>
    <t>Adelantar los procesos contractuales persona natural bajo el estándar de tiempo promedio establecido (8 días) para la elaboración de la minuta</t>
  </si>
  <si>
    <t>Gestionar las solicitudes de contratos para la modalidad de procesos de selección.</t>
  </si>
  <si>
    <t>Gestionar las solicitudes de contratos para la modalidad de contratación directa</t>
  </si>
  <si>
    <t>Evaluar la gestión precontractual de las solicitudes de contratos para todas la modalidad de procesos de selección.</t>
  </si>
  <si>
    <t>Sin observaciones.</t>
  </si>
  <si>
    <t xml:space="preserve">Se realizan  asistencias técnicas del módulo CORDIS, en la Direcciòn Administrativa a los que lo requieren,  de los servidores públicos y contratistas asignados para el tema de radicación. 
Se realizan capacitaciones cuando se requiere y el reporte de bloqueos a TIC cuando existen fallas en el módulo CORDIS.
SAE/SAI: Se continúa con la inclusión de información, se reportan las incidencias y se presta asistencia técnica. </t>
  </si>
  <si>
    <t>Se realizò la  revisión, recepciòn  e ingreso de todos los elementos adquiridos por la entidad  y los elementos y/o insumos  entregados por el Ministerio de la Proteccion Social y otras Secretarìas de Salud a nivel nacional para este periodo.</t>
  </si>
  <si>
    <t xml:space="preserve">Se han a adelantado investigaciones pertinentes a eventos relevantes de seguridad, trazabilidades con el apoyo de Medios Tecnológicos, del Centro de Seguridad y Control. 
</t>
  </si>
  <si>
    <t xml:space="preserve">Se ejecutan actividades preventivas y correctivas de mantenimiento según las actividades contractuales, requerimientos y emergencias en el marco del contrato de mantenimiento; los requerimientos de las diferentes direcciones  mediante correo institucional: sdsmantenimiento @saludcapital.gov.co,  se han venido ejecutando con el personal del grupo de mantenimiento y con el apoyo del Grupo Estratégico de Seguridad, mediante el Sistema de Automatización  Control y  Monitoreo de Equipos..  
</t>
  </si>
  <si>
    <t>Durante el mes de marzo de 2015 se atendieron  los requerimientos por:  un (1) reclamo  y una (1)  solicitud de petición. Se continua prestando una  atención amable y cordial  a los usuarios tanto internos como externos por parte del personal que presta servicios al usuario, igualmente se han llevado a cabo capacitaciones.</t>
  </si>
  <si>
    <t>En el mes de marzo de 2015, la Dirección recibió:  un (1) reclamo  y una (1)  solicitud de petición, a través del aplicativo SDQS, igualmente a todos se les dio respuesta oportuna y de forma  cordial.</t>
  </si>
  <si>
    <t xml:space="preserve">En el mes de Marzo de 2015  se  entregaron a las Dependencias de la SDS, a las ESES, y otras instituciones de Salud  bienes por valor de $2.940.799.349,64  lo cual comparado con el valor del inventario neto acumulado de Almacén de $4.469.059.854,74 corresponden a un 65.80%.         </t>
  </si>
  <si>
    <t>Se realizò en entrega de los diferentes pedidos de bienes de consumo tales como papelerìa, ùtiles de oficina e insumos para computador  a las dependencias de la SDS, entrega de medicamentos y biológicos como vacunas entre otros  a las ESES y otras Instituciones de Salud en forma oportuna.</t>
  </si>
  <si>
    <t>Se conitnuò con el   cargue de informaciòn y actualizaciòn en el aplicativo SICAPITAL SAE-SAI al cierre delmes no se ha presentado mas inconvenientes y se mantiene elaplicativo al dìa. Ya superadas todas las dificultades.</t>
  </si>
  <si>
    <t>En el mes de Marzo de 2015  se ingresaron  bienes   por un valor de $2.166.267.245.98  lo cual comparado con el valor del inventario neto acumulado de Almacén de $3.697.577.751,07  corresponden a 58.59%.</t>
  </si>
  <si>
    <t xml:space="preserve">En el mes de Marzo de 2015  se  entregaron a las Dependencias de la SDS, a las ESES, y otras instituciones de Salud  bienes por valor de $2.940.799.349,64  lo cual comparado con el valor del inventario neto acumulado de Almacén de $4.469.059.854,74 corresponden a un 65.80%.                                                                        </t>
  </si>
  <si>
    <t>En el mes de  Marzo se atendieron oportunamente 96 solicitudes en los cuatro (04) auditorios y salas con las que cuenta la SDS. para un total de 3850  personas que asistieron a los eventos</t>
  </si>
  <si>
    <t>Falta de programación oportuna de los eventos por parte de las dependencias, lo que ocasiona que no se puedan atender en un 100% los requerimientos.
Por falta de suficientes espacios no fue posible  atender 44 solicitudes de auditorios en el mes de Marzo  de 2015</t>
  </si>
  <si>
    <t xml:space="preserve">Los resultados obtenidos durante el mes de Marzo de 2015  por concepto de transferencias recibidas a satisfaccion por parte de las de las dependencias son:
SUBDIRECCION DE VIGILANCIA EN SALUD PUBLICA (PROCESOS LEGALES): 50 cajas
DIRECCION DE CALIDAD DE SERVICIOS DE SALUD: 10 cajas
SUBDIRECCION GARANTIA DE ASEGURAMIENTO: 9 cajas
DIRECCION DE GESTION DEL TALENTO HUMANO: 30 cajas
DIRECCION FINANCIERA- CONTABILIDAD: 121 cajas
</t>
  </si>
  <si>
    <t>Durante el mes de Marzo de 2015,  se recibieron  solicitudes internas 481 y 233 solicitudes externas, para un total de 714 solicitudes atendidas por parte del Grupo de Archivo Central.</t>
  </si>
  <si>
    <t xml:space="preserve">Durante el mes de Marzo de 2015  se realizo  la recepción de las transferencias  realizada por las dependencias, para un total de 170 cajas.
</t>
  </si>
  <si>
    <t>En el mes de marzo, se publicaron los prepliegos correspondientes a los procesos de contratación del intermediario de seguros , de la adquisición de las pólizas del programa de seguros y de la adquisicón de los SOAT  para los vehículos del Hemocentro</t>
  </si>
  <si>
    <t>En el mes de marzo, se dio respuesta a las observaciones presentadas a los prepliegos de los procesos de  contratación del intermediario de seguros  y al  proceso para  la adquisición de las pólizas del programa de seguros.</t>
  </si>
  <si>
    <t>Durante el mes de marzo  reportó a la Dirección Administrativa un (1) siniestro por daño en tres cámaras del Centro de Zoonosis, por una descarga eléctrica.
Se continúa realizando seguimiento a los siniestros reportados a la compañía de seguros</t>
  </si>
  <si>
    <t xml:space="preserve">En el mes de marzo, se publicaron los prepliegos correspondientes a los procesos de contratación del intermediario de seguros , de la adquisición de las pólizas del programa de seguros y de la adquisicón de los SOAT  para los vehículos del Hemocentro y se dio respuesta a las observaciones presentadas a los prepliegos.                                             </t>
  </si>
  <si>
    <t>Durante el mes de Marzo de 2015 se realizaron 430 traslados de elementos devolutivos,   se actualizaron  256 carteras y se realizaron 48  reintegros al Almacén,  de acuerdo con las solicitudes presentadas, por las diferentes dependencias y los servidores públicos de la Entidad.</t>
  </si>
  <si>
    <t xml:space="preserve">430 Traslados 
256 Carteras Actualizadas 
48  Reintegros 
</t>
  </si>
  <si>
    <t xml:space="preserve">La reubicación física de varias dependencias en la Entidad, incrementa considerablemente el volúmen de traslados. </t>
  </si>
  <si>
    <t xml:space="preserve">Demoras en la obtención de cotizaciones para dar incio a los procesos de contratación. </t>
  </si>
  <si>
    <t xml:space="preserve">Se continua trabajando con el apoyo de la Cooperativa Multiactiva de Trabajadores Coopdisa en las campañas de sensibilización sobre la correcta separación en la fuente en el espacio de la Cafetería,  del mismo modo  para la compra de canecas para el deposito de residuos y de MPR con sus respectivos avisos de lo que debe depositarse en cada caneca. 
Con las campañas de socialización permanente que se envían a través de SDS. Comunicaciones, se ha visto reflejado en el aumento del Material Potencialmente Reciclable y se ha visto el compromiso por parte de los colaboradores de la Entidad.  Se realizo capacitacion el personal de aseo sobre la correcta sepraracion en la fuente y la ruta sanitaria.
</t>
  </si>
  <si>
    <t xml:space="preserve">Se continua trabajando permanentemente con el apoyo del  personal de aseo, sobre la correcta separación en la fuente, adicional se continúa con las siguiente campañas:
1-  "Tapitas de vida" que busca reciclar las tapitas plástica para ayudar a la fundación SANAR quien vela por los niños con cáncer de bajos recursos, esta campaña nos ha permitido reciclar las tapitas aumentando la capacidad de reciclaje. En el mes de marzo se instalaron recipientes para la recoleccion de tapas plasticas gestion realizada por la Direccion Administrativa.
2- Recolección de pilas, baterías, accesorios para celular  aparatos eléctricos, en recipientes( tambores) para la recolección.
3- Se trabaja conjuntamente con la ANDI en el programa de pos consumo en donde realizamos las entregas de luminarias, llantas, aparatos eléctricos y las pilas generadas por la entidad en el programa de reciclaje con la Secretaria de Ambiente, estas entregas no tiene ningún costo para la Entidad. 
4- Sensibilización de todos los colaboradores por medio de los pendones y los Tips que se pasan constantemente sobre uso eficiente de los residuos.
5-  Se entregaron las luminarias y las pilas generadas por la SDS. en el programa de reciclaje de la Secretaria de Ambiente. 
</t>
  </si>
  <si>
    <t xml:space="preserve">En el mes de marzo de 2015, el certificado de la Asociacion de Recicladores de Bogota indico que en la SDS se reciclo 2,492 kg de Material Potencialmente Reciclable. Se entrego a la Empresa Aseo Capital 950 Kg de residuos ordinarios. El resultado del indicador para este periodo fue de 64 % de MPR. </t>
  </si>
  <si>
    <t>Aun no ha llegado la facturacion correspondiente a la vigencia 2015, la facturacion de este servicio es Bimensual, se espera seguir cumpliendo con este indicador por las acciones que se han adelantado desde el grupo de Mantenimiento con el control de fugas y goteo, y con las constantes campañas sobre el componente de uso y ahorro eficiente de agua.</t>
  </si>
  <si>
    <t>En el periodo comprendio de entre el 11-02-15/11-03-15, el consumo de energia fue de 257,156 Kw/h, el consumo promedi de energia por persona es de 71 Kw/h se sigue cumpliendo con el indicador en este componente.</t>
  </si>
  <si>
    <t xml:space="preserve">En  Marzo se  presta el apoyo al proceso de fortalecimiento en la implementación del módulo de correspondencia CORDIS, en la Direcciòn Administrativa  y SAE/SAI en la Dirección Administrativa, validando y  certificando la información existente en el sistema contra  los documentos físicos. 
</t>
  </si>
  <si>
    <t xml:space="preserve">El sistema  CORDIS han presentado bloqueos (1 )  temporales  en correspondencia interna y externa, en las cuatro ventanillas de atención al usuario. 
En el aplicativo SAE/SAI no se han presentado observaciones. </t>
  </si>
  <si>
    <t xml:space="preserve">  CORDIS : En el mes de marzo se realizaron (3) asistencias técnicas, bloqueos (1).
SAE/SAI : SAE: Fecha de corte al 7 de abril, en estado de elaboración hasta  8 de abril de 2015,  se realizó inclusión de información  de Ingresos de consumo al 06/04/2015 y ingresos devolutivos y de consumo   aprobado al 26  marzo de 2015, 1 baja de medicamentos aprobado al 07/04/2015 
Fecha de corte de la información para SAI del 20 de marzo de  2015  aprobado como son reintegros al 07/04/2015, traslados  egresos devolutivos al 20/03/2015 por parametrizaciòn de limay, Traslados aprobados de egresos devolutivos al 08/04/2015,  Incidencias reportadas  pendientes ninguna.</t>
  </si>
  <si>
    <t>En el mes de marzo de 2015, se presto un total de  1.100 servicios de transporte, solicitados por las diferentes áreas de la Secretaria Distrital de Salud a traves del correo y telefónicamente, avalando de esta manera la eficiencia y oportuna respuesta del Grupo de Transportes.</t>
  </si>
  <si>
    <t>A traves de la resolución 609 del 31 de julio de 2012, la cual dice: que asignado el servicio y pasado 15 minutos y el funcionario no baja, este se pierde; se ha empezado en un proceso de concientización a los funcionarios de la Entidad para que nos avicen con anticipación la cancelación de los servicios o el dar la hora real en la cual tomarán el servicio.</t>
  </si>
  <si>
    <t xml:space="preserve">Durante el mes de marzo de 2015, se realizó la prestación del servicio de transporte a las diferentes dependencias de la Secretaría Distrital de Salud  (notificaciones, auditorías a hospitales, tutelas, recorridos y otros servicios) se presto 1 vehiculos para realizar verificaciones con el área del CRUE hasta el día 25 de marzo de 2015 .  
 </t>
  </si>
  <si>
    <t xml:space="preserve">Se han realizado ajustes en el esquema de operación del servicio de vigilancia de acuerdo a novedades observadas desde Medios Tecnologicos de Seguridad y Control, Protocolo de Acceso a Instlaciones,  y Despacho    Se  encuentra en proceso de ajuste sistema de Bacukp para el SIstema de CCTV de Porpiedad de la entidad a traves de Vig Acosta Ltda,,  No obstante salvaguardando la integridad de la informacion de acuerdo a capcidad de almacenamiento de los DVR. </t>
  </si>
  <si>
    <t xml:space="preserve">Se continua en proceso de reestablecimiento CCTV IP del Centro de Zoonosis averiado por descarga electrica.    </t>
  </si>
  <si>
    <t>Se han realizado ajustes en el esquema de operación del servicio de vigilancia de acuerdo a novedades observadas desde Medios Tecnologicos de Seguridad y Control, Aun se se encuentra en porceso de ajuste sistema de Bacukp para el SIstema de CCTV de Porpiedad de la entidad (MS MIICROS)  a traves de Vig Acosta Ltda.
Se adelanta proceso para reestablecimiento CCTV IP del Centro de Zoonosis averiado por descarga electrica. Reclamacion ante seguro de la Entidad.
No ha sido posible la rehabilitacion de puertas en su componente electronico de control de acceso , por  que esta pendiente adelantar mantenimiento en su componente mecanico  (descolgamiento)  y novedes de red por fallos de obsolecencia en sistema. Se realiza consecucion de informacion para relizar fase No 2 Sistema de Control de Acceso para la Entidad</t>
  </si>
  <si>
    <t>Durante el mes de Marzo de 2015, se realizó la prestación oportuna del servicio de Correspondencia tanto a nivel interno que es la documentación producida por las diferentes dependencias de la entidad, así como externo que son los documentos recepcionados de los usuarios de los servicios de la Entidad.
Con relación a la correspondencia interna, cada una de las dependencias radica sus propios documentos, la labor que actualmente desempeña el grupo de correspondencia es la recepción y verificación mediante el aplicativo CORDIS de los documentos que se deben enviar a nivel interno y externo
Para la prestación del servicio de fotocopiado, se tiene en cuenta lo establecido en el Decreto 030 de 1999 de la Alcaldía Mayor de Bogotá, sobre medidas de austeridad en el gasto público.</t>
  </si>
  <si>
    <t>Se recibieron y radicaron por el grupo de Correspondencia  durante el mes de Marzo de 2015, radicados  por el Grupo de Correspondencia fueron  9558   y recibidos por el grupo de correspondencia interna fueron de 16142 dentro de los cuales se encuentran los rechazos del grupo de correspondencia, devoluciones y recepción de documentos.</t>
  </si>
  <si>
    <t xml:space="preserve">
Se realizaron ajustes en el esquema de operación del servicio de vigilancia de acuerdo a novedades observadas desde medios Tecnológicos de Seguridad y Control.</t>
  </si>
  <si>
    <t>Se encuentra en proceso de ajuste el sistema de Bacukp para el Sistema de CCTV. propiedad de la entidad a través de Vigilancia Acosta Ltda.,  no obstante se salvaguarda la integridad de la información de acuerdo a capacidad de almacenamiento de los DVR. 
Se  adelanta proceso para restablecimiento CCTV IP del Centro de Zoonosis averiado por descarga eléctrica. Rclamacion ante seguro Entidad,
Se adelanta consecucuion de informacion para realizar Fase No 2 Sistema de Control de Acceso de la Entidad.</t>
  </si>
  <si>
    <t xml:space="preserve">Con el objetivo de continuar apoyando el desarrollo de los procesos misionales, estrategicos y de apoyo de la Entidad y promover el trabajo digno la subdirección gestiono las solicitudes de recurso humano radicadas a su interior dentro de los estandares de tiempo definidos para la elaboración de cada uno de ellos.   </t>
  </si>
  <si>
    <t xml:space="preserve">* Se logra dar cumplimiento del Plan Anual de Adqusiciones definido para la vigencia 2015, de donde se radicaron en el periodo 659 solicitudes de elaboración de contratos nuevos de las diferentes areas de la Entidad. </t>
  </si>
  <si>
    <t>Con 622 minutas suscritas en el periodo se da cumplimiento en un 95% en la opornunidad contractual de la Subdirección. Se tramitaron 6 convenios interadministrativo .</t>
  </si>
  <si>
    <t>En este periodo se radicaron 659 solicitudes de elaboracion de contratos nuevos para persona natural y para persona juridica de las cueles se gestionaron 595.</t>
  </si>
  <si>
    <t>Para el periodo se calculo un tiempo promedio de 18 dias entre la la fecha de expedicion del CDP y la fecha de radicacion de solicitud de elaboracion para todas las modalidades.</t>
  </si>
  <si>
    <t>Se conitnuò con el   cargue de informaciòn y actualizaciòn en el aplicativo SICAPITAL SAE-SAI al cierre delmes no se ha presentado mas inconvenientes y se mantiene el aplicativo al dìa. Ya superadas todas las dificultades.</t>
  </si>
  <si>
    <t xml:space="preserve">Durante el mes de Marzo se continuo con las siguientes activiades de mantenmiento: 
*En ejecución la prorroga y adición del contrato No 091 de 2014, se continua con activiades de pintura, suministro y colocación de bombillos, limpieza y sondeo de tuberias arreglo de piso deteriorado, limpieza de lamparas, suministro y colocación de enchapes,  entre otros.    
En ejecución la prroga del contrato No 1228 de 2014: Cuyo objeto es la adquisición e instación de las cortinas Blakot para las areas en la S.D.S. 
* En ejecución la prorroga y adción del contrato  No 1824 de 2013, ( Intervetoria), se continua con el seguimiento y control a las activiades de mantenmiento.     
* Se elaboran documentos precontractuales para los siguientes procesos de contratación: 
Estudios previos, analisis del sector  y proyecto de pliegos, para  el proceso de "Mantenimiento integral preventivo y correctivo de las instalaciones de la S.D.S. y sus sedes en Custodia". 
Estudios previos y proyecto de pliegos para el  proceso de "Interventoria, tecnica, administrativa, finanicera y ambiental para el Mantenimiento integral preventivo y correctivo de las instalaciones de la S.D.S. y sus sedes en Custodia". 
Estudio del sector, estudios previos y proyecto de pliegos para las obras de "impermabilización de Cubiertas, muros, balcones de la S.D.S. II Etapa". 
Estudios previos, analisis del sector y proyecto de pliegos para el  proceso de Interventoria, tecnica, administrativa, finanicera y ambiental para la impermabilización de Cubiertas, muros, balcones de la S.D.S. II Etapa. 
</t>
  </si>
  <si>
    <t xml:space="preserve">Durante el mes de marzo de 2015, el personal de Archivo Central  se recibió a satisfacción la transferencia de las Direcciones: SUBDIRECCION DE VIGILANCIA EN SALUD PUBLICA (PROCESOS LEGALES), DIRECCION DE CALIDAD DE SERVICIOS DE SALUD, SUBDIRECCION GARANTIA DE ASEGURAMIENTO, DIRECCION DE GESTION DEL TALENTO HUMANO, DIRECCION FINANCIERA- CONTABILIDAD.
</t>
  </si>
  <si>
    <t>1 Visita Gral de Mto.  al Sistema.</t>
  </si>
  <si>
    <t xml:space="preserve">4 Visitas de Control Semanal. </t>
  </si>
  <si>
    <t xml:space="preserve">- Ascensores LG:  01  Mto Preventivo,  05 Ajuste calibracion,  </t>
  </si>
  <si>
    <t xml:space="preserve">- Seguridad y Control: 01 Visita Gral al Sistema. 04  de Inspeccion y correctivos sin repuestos,  </t>
  </si>
  <si>
    <t>- SITRAD: 01 Asistencia de calibracion en comuinicacion Per Entidad.</t>
  </si>
  <si>
    <t xml:space="preserve">Los resultados obtenidos durante el mes de Marzo de 2015  por concepto de transferencias recibidas a satisfaccion por parte de las de las dependencias son:SUBDIRECCION DE VIGILANCIA EN SALUD PUBLICA (PROCESOS LEGALES): 50 cajas
DIRECCION DE CALIDAD DE SERVICIOS DE SALUD: 10 cajas
SUBDIRECCION GARANTIA DE ASEGURAMIENTO: 9 cajas
DIRECCION DE GESTION DEL TALENTO HUMANO: 30 cajas
DIRECCION FINANCIERA- CONTABILIDAD: 121 cajas
</t>
  </si>
  <si>
    <t xml:space="preserve">Durante el mes de Marzo se continuo con las siguientes activiades de mantenmiento: 
*En ejecución la prorroga y adición del contrato No 091 de 2014, se continua con activiades de pintura, suministro y colocación de bombillos, limpieza y sondeo de tuberias arreglo de piso deteriorado, limpieza de lamparas, suministro y colocación de enchapes,  entre otros.    
En ejecución la prroga del contrato No 1228 de 2014: Cuyo objeto es la adquisición e instación de las cortinas Blakot para las areas en la S.D.S. 
* En ejecución la prorroga y adción del contrato  No 1824 de 2013, ( Intervetoria), se continua con el seguimiento y control a las activiades de mantenmiento.     
* Se elaboran documentos precontractuales para los siguientes procesos de contratación: 
Estudios previos, analisis del sector  y proyecto de pliegos, para  el proceso de "Mantenimiento integral preventivo y correctivo de las instalaciones de la S.D.S. y sus sedes en Custodia". 
Estudios previos y proyecto de pliegos para el  proceso de "Interventoria, tecnica, administrativa, finanicera y ambiental para el Mantenimiento integral preventivo y correctivo de las instalaciones de la S.D.S. y sus sedes en Custodia". 
Estudio del sector, estudios previos y proyecto de pliegos para las obras de "impermabilización de Cubiertas, muros, balcones de la S.D.S. II Etapa". 
Estudios previos, analisis del sector y proyecto de pliegos para el  proceso de Interventoria, tecnica, administrativa, finanicera y ambiental para la impermabilización de Cubiertas, muros, balcones de la S.D.S. II Etapa. 
A continuación se describen y cuantifican las siguientes actividades de mantenimiento: 
Arreglos Locativos: 55,
Plomeria 6, 
Electricos:  30 
Cerrajeria: 32    
AIRE ACONDICIONADO Contrato 1262 de 2014, en el cual se han realizado 2 mantenimientos correctivos y  1 mantenimiento preventivo. 
RED DE FRIO: En ejecución Contrato 1260 de 2014 se ha realizado 2 Mantenimiento correctivo y   1  Mantenimiento preventivo 
PLANTAS ELECTRICAS: En ejecución Contrato 1233 de 2014: 1 Mantenimiento preventivo 
MOTOBOMBAS Y CALDERAS: En ejecución Contrato 1261 de 2014, se han realizado 2 Mantenimientos correctivos y 1 Preventivo. 
</t>
  </si>
  <si>
    <t>Durante el mes de MARZO  de 2015  por parte del Grupo Estratégico de Seguridad y Control se prestaron 5978 Servicios relacionados con la novedades control de acceso,   Emergencias y Seguridad, Manejo y Control de Equipos.
Una vez revisados los datos reportados en el mes de Febrerro  de 2015  por parte del Grupo Estratégico de Seguridad se reportaron  9,685 Servicios relacionados con la novedades control de acceso,   siendo el real 3308.
Se continua realizado ajustes  al protocolo de seguridad para verificacion de veracidad de ID para representantes de Entidades Financieras que Ofrecen Productos en la entidad</t>
  </si>
  <si>
    <t xml:space="preserve">Para el mes de Marzo el tiempo promedio de elaboracion de un contrato de persona natural fue de 7 dias para un total de 611 contratos suscritos en el periodo. </t>
  </si>
  <si>
    <t>En el mes de Marzo se suscribieron 6 contratos  Interaministrativos con un tiempo de 6 dias promedio.</t>
  </si>
  <si>
    <t>En los rubros que son ejecutados por la Dirección Administrativa en el mes de marzo de 2015 se ejecutaron $656.687.182. que corresponde a una ejecución mensual del 3,21%  y acumulada del 4,44%, así: Gastos de Computador $543,000, Materiales y Suministros $1.075.886, Gastos de Transporte y Comunicación $106.967.828, Impresos y Públicaciones $1.216.500, Mantenimiento $430.742.293, servicios públicos $355.476.966, ,  capacitación interna $8.250.000 e Impuestos, Tasas y Contribuciones $1.740.                                                                                                          La Caja Menor atendió 19 solicitudes de adquisición de bienes y/o servicios. Con los extractos recibidos se realizó la conciliación bancaria del mes de febrero de 2015. Se llevó registro en los libros de Banco y Efectivo de los movimientos realizados durante el periodo del 1 al 31 de marzo de 2015, y se realizó resolución de reconocimiento del gasto y solicitud el reembolso correpondiente al mes de febrero de 2015.</t>
  </si>
  <si>
    <t>Durante el mes de marzo, se remitieron a la Subdirección de Contratación,  los documentos para iniciar los procesos de contratación de: estudio y caracterización de aguas, avalúo de vehículos, suministro de combustible, servicio de mensajería, mantenimiento entidad, Impermeabilización, interventoría mantenimiento, inverventoria impermeabilización, adquisicón de insumos y materiales para puestos de trabajo, compra de SOAT, 
Se continuó con los trámites ante Colombia Compra Eficiente,  para la contratación del servicio de aseo y cafetería a través de acuerdo marco de precios.                                                                                                           Durante este periodo la Caja Menor adquirió bienes y servicios con cargos a seis (6) de los siete (7) rubros de los que dispone. Por un total de ($1.614.134).</t>
  </si>
  <si>
    <t xml:space="preserve">En los rubros que son ejecutados por la Dirección Administrativa en el mes de marzo de 2015 se ejecutaron $656.687.182. que corresponde a una ejecución mensual del 3,21%  y acumulada del 4,44%, así: Gastos de Computador $543,000, Materiales y Suministros $1.075.886, Gastos de Transporte y Comunicación $106.967.828, Impresos y Públicaciones $1.216.500, Mantenimiento $430.742.293, servicios públicos $355.476.966, ,  capacitación interna $8.250.000 e Impuestos, Tasas y Contribuciones $1.740.                                                                                                                  La Caja Menor prestó apoyo para  el desarrollo de los procesos de algunas Direcciones de la Entidad: Despacho del Secretario, Dirección TIC, Subdirección de Bienes y Servicios - Mantenimiento y Archivo Central, Subsecetaría de Gestión Territorial, Participación Social y servicio a la Ciudadanía, Subdirección de Garantía de la Calidad, Subsecretaría de Salud Pública, Oficina Asesora de Asuntos disciplinarios, 
                                                           </t>
  </si>
  <si>
    <t>Se elaboraron los documentos precontractuales para los procesos de contratación del servicio de transporte de personal, así como la justificación para la adición de los contratos de mantenimiento de vehículos, transporte de personal, mantenimiento de UPS, vigilancia.                                                                            Se publicaron los prepliegos de los procesos de contratación del intermediario de seguros, adquisición de pólizas.                                                                 La Caja Menor    prestó atención aportuna a la mayoria de los requerimientos que le realizaron; Dentro de los tiempos y la normatividad vigente.</t>
  </si>
  <si>
    <t xml:space="preserve">Se declaró desierto el proceso de compra de ACPM para las plantas eléctricas.                                                    Demoras en el tramite de reembolso mensual, no han permitido que se cuente con todo el efectivo necesario para atender algunos requerimientos.                                                                                                                                                                                                                                                                                </t>
  </si>
  <si>
    <t>Se recibieron y radicaron por el grupo de Correspondencia  durante el mes de Marzo de 2015, radicados  por el Grupo de Correspondencia fueron  9558   y recibidos por el grupo de correspondencia interna fueron de 16142 dentro de los cuales se encuentran los rechazos del grupo de correspondencia, devoluciones y recepción de documentos</t>
  </si>
  <si>
    <t>Programado 2015</t>
  </si>
  <si>
    <t>Ejecutado
2015</t>
  </si>
  <si>
    <t xml:space="preserve">2- Elaboración y recepción del documento tecnico para cotizar, estudio del sector, estudios previos y proyecto de pliegos para las obras de "impermabilización de Cubiertas, muros, balcones de la S.D.S. II Etapa" así como el  proceso de Interventoria, tecnica, administrativa, finanicera y ambiental"
En ejecucion el  Ctos  Mto para  los  Sistemas de:
- Seguridad y Control  
- UPS.
- Ascensores.  
Realizando las siguientes actividades durante el Periodo de Marzo de  2015:
- UPS: MtoPreven.
1 Visita Gral de Mto.  al Sistema.
4 Visitas de Control Semanal. 
- Ascensores LG:  01  Mto Preventivo,  05 Ajuste calibracion,  
- Seguridad y Control: 01 Visita Gral al Sistema. 04  de Inspeccion y correctivos sin repuestos,  
- SITRAD: 01 Asistencia de calibracion en comuinicacion Per Entidad.
</t>
  </si>
  <si>
    <t xml:space="preserve">A través del Procedimiento de Gestión de Correspondencia ejecutado por la Dirección Administrativa, se logró la prestación del servicio de radicación de correspondencia tanto interna como externa y su respectiva distribución a través de recorridos internos, casilleros para Hospitales y EPS, y los despachados por correo y mensajería motorizada a través de la empresa Servicios Postales Nacionales S.A. contratada para tal fin .    
Se atendio el 100% de las solcitudes de fotocopiado que realizaron las dependencias de la SDS </t>
  </si>
  <si>
    <t xml:space="preserve">El modulo de correspondencia Cordis presenta dificultad para cuantificar la totalidad de documentos, ya que no presenta un contador de las radicaciones realizadas por mes y por usuario, sin embargo esta labor se realiza a traves de la Dirección TIC. mediante base de datos.
Se han realizado reuniones con el personal que apoya la implementación del aplicativo para responder inquietudes y formular soluciones.
</t>
  </si>
  <si>
    <t xml:space="preserve">La baja ejecución  se ve afectada considerablemente por el rubro de "Sentencias Judiciales", en el cual se estableció para la presente vigencia, una partida por valor de $4.902.499.000 para la Sentencia del Hospital San Juan de Dios,  y por el rubro de "Tribunales de Etica", en el cual se estableció una partida de $2.200.000.000, correspondientes a un 24% y 11%  respectivamente, del total de Gastos de  Funcionamiento, partidas cuya ejecución no depende de la gestión de la Dirección Administrativa.                        Por otra parte, los trámites contractuales se  ven afectados  por los tiempos establecios para los procesos contractuales y los reprocesos.          </t>
  </si>
</sst>
</file>

<file path=xl/styles.xml><?xml version="1.0" encoding="utf-8"?>
<styleSheet xmlns="http://schemas.openxmlformats.org/spreadsheetml/2006/main">
  <numFmts count="3">
    <numFmt numFmtId="164" formatCode="_(* #,##0_);_(* \(#,##0\);_(* &quot;-&quot;_);_(@_)"/>
    <numFmt numFmtId="165" formatCode="_(* #,##0.00_);_(* \(#,##0.00\);_(* &quot;-&quot;??_);_(@_)"/>
    <numFmt numFmtId="166" formatCode="000"/>
  </numFmts>
  <fonts count="30">
    <font>
      <sz val="11"/>
      <color theme="1"/>
      <name val="Calibri"/>
      <family val="2"/>
      <scheme val="minor"/>
    </font>
    <font>
      <sz val="10"/>
      <name val="Arial"/>
      <family val="2"/>
    </font>
    <font>
      <sz val="11"/>
      <color indexed="8"/>
      <name val="Calibri"/>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sz val="11"/>
      <name val="Arial"/>
      <family val="2"/>
    </font>
    <font>
      <b/>
      <sz val="11"/>
      <name val="Arial"/>
      <family val="2"/>
    </font>
    <font>
      <sz val="11"/>
      <color indexed="8"/>
      <name val="Arial"/>
      <family val="2"/>
    </font>
    <font>
      <sz val="9"/>
      <color indexed="81"/>
      <name val="Tahoma"/>
      <family val="2"/>
    </font>
    <font>
      <b/>
      <sz val="9"/>
      <color indexed="81"/>
      <name val="Tahoma"/>
      <family val="2"/>
    </font>
    <font>
      <sz val="12"/>
      <color indexed="8"/>
      <name val="Tahoma"/>
      <family val="2"/>
    </font>
    <font>
      <b/>
      <sz val="11"/>
      <name val="Tahoma"/>
      <family val="2"/>
    </font>
    <font>
      <sz val="11"/>
      <name val="Tahoma"/>
      <family val="2"/>
    </font>
    <font>
      <sz val="26"/>
      <color theme="1"/>
      <name val="Calibri"/>
      <family val="2"/>
    </font>
    <font>
      <sz val="12"/>
      <color indexed="8"/>
      <name val="Arial"/>
      <family val="2"/>
    </font>
    <font>
      <sz val="12"/>
      <name val="Arial"/>
      <family val="2"/>
    </font>
    <font>
      <b/>
      <sz val="11"/>
      <name val="Calibri"/>
      <family val="2"/>
    </font>
    <font>
      <sz val="12"/>
      <name val="Tahoma"/>
      <family val="2"/>
    </font>
    <font>
      <sz val="12"/>
      <color rgb="FF00B0F0"/>
      <name val="Tahoma"/>
      <family val="2"/>
    </font>
  </fonts>
  <fills count="5">
    <fill>
      <patternFill patternType="none"/>
    </fill>
    <fill>
      <patternFill patternType="gray125"/>
    </fill>
    <fill>
      <patternFill patternType="solid">
        <fgColor indexed="56"/>
        <bgColor indexed="64"/>
      </patternFill>
    </fill>
    <fill>
      <patternFill patternType="solid">
        <fgColor indexed="9"/>
        <bgColor indexed="64"/>
      </patternFill>
    </fill>
    <fill>
      <patternFill patternType="solid">
        <fgColor theme="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9"/>
      </left>
      <right/>
      <top style="thin">
        <color indexed="9"/>
      </top>
      <bottom style="thin">
        <color indexed="64"/>
      </bottom>
      <diagonal/>
    </border>
    <border>
      <left/>
      <right style="thin">
        <color indexed="9"/>
      </right>
      <top style="thin">
        <color indexed="9"/>
      </top>
      <bottom style="thin">
        <color indexed="64"/>
      </bottom>
      <diagonal/>
    </border>
    <border>
      <left/>
      <right/>
      <top/>
      <bottom style="thin">
        <color indexed="64"/>
      </bottom>
      <diagonal/>
    </border>
    <border>
      <left style="thin">
        <color indexed="9"/>
      </left>
      <right/>
      <top style="thin">
        <color indexed="9"/>
      </top>
      <bottom style="thin">
        <color indexed="9"/>
      </bottom>
      <diagonal/>
    </border>
    <border>
      <left/>
      <right/>
      <top style="thin">
        <color indexed="9"/>
      </top>
      <bottom style="thin">
        <color indexed="9"/>
      </bottom>
      <diagonal/>
    </border>
    <border>
      <left style="thin">
        <color indexed="9"/>
      </left>
      <right style="thin">
        <color indexed="9"/>
      </right>
      <top style="thin">
        <color indexed="9"/>
      </top>
      <bottom/>
      <diagonal/>
    </border>
    <border>
      <left style="thin">
        <color indexed="9"/>
      </left>
      <right style="thin">
        <color indexed="9"/>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9"/>
      </top>
      <bottom style="thin">
        <color indexed="64"/>
      </bottom>
      <diagonal/>
    </border>
    <border>
      <left style="thin">
        <color indexed="9"/>
      </left>
      <right/>
      <top/>
      <bottom/>
      <diagonal/>
    </border>
    <border>
      <left/>
      <right style="thin">
        <color indexed="64"/>
      </right>
      <top/>
      <bottom/>
      <diagonal/>
    </border>
    <border>
      <left style="thin">
        <color indexed="9"/>
      </left>
      <right/>
      <top style="thin">
        <color indexed="9"/>
      </top>
      <bottom/>
      <diagonal/>
    </border>
    <border>
      <left/>
      <right style="thin">
        <color indexed="9"/>
      </right>
      <top style="thin">
        <color indexed="9"/>
      </top>
      <bottom/>
      <diagonal/>
    </border>
    <border>
      <left style="thin">
        <color indexed="64"/>
      </left>
      <right/>
      <top style="thin">
        <color indexed="9"/>
      </top>
      <bottom style="thin">
        <color indexed="9"/>
      </bottom>
      <diagonal/>
    </border>
    <border>
      <left/>
      <right/>
      <top style="thin">
        <color indexed="9"/>
      </top>
      <bottom/>
      <diagonal/>
    </border>
    <border>
      <left style="thin">
        <color indexed="9"/>
      </left>
      <right style="thin">
        <color indexed="9"/>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5">
    <xf numFmtId="0" fontId="0" fillId="0" borderId="0"/>
    <xf numFmtId="165"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135">
    <xf numFmtId="0" fontId="0" fillId="0" borderId="0" xfId="0"/>
    <xf numFmtId="0" fontId="3" fillId="2" borderId="1" xfId="0" applyFont="1" applyFill="1" applyBorder="1" applyAlignment="1" applyProtection="1">
      <alignment horizontal="center" vertical="center" wrapText="1"/>
    </xf>
    <xf numFmtId="0" fontId="5" fillId="2" borderId="2" xfId="0" applyFont="1" applyFill="1" applyBorder="1" applyAlignment="1" applyProtection="1">
      <alignment horizontal="center" vertical="center" wrapText="1"/>
    </xf>
    <xf numFmtId="0" fontId="7" fillId="0" borderId="0" xfId="0" applyFont="1" applyProtection="1"/>
    <xf numFmtId="0" fontId="10" fillId="2" borderId="3" xfId="0" applyFont="1" applyFill="1" applyBorder="1" applyAlignment="1" applyProtection="1">
      <alignment horizontal="center" vertical="center" wrapText="1"/>
    </xf>
    <xf numFmtId="0" fontId="0" fillId="0" borderId="0" xfId="0" applyAlignment="1" applyProtection="1">
      <alignment vertical="center"/>
    </xf>
    <xf numFmtId="0" fontId="0" fillId="0" borderId="0" xfId="0" applyFill="1" applyAlignment="1" applyProtection="1">
      <alignment vertical="center"/>
    </xf>
    <xf numFmtId="0" fontId="0" fillId="3" borderId="0" xfId="0" applyFill="1" applyAlignment="1" applyProtection="1">
      <alignment vertical="center"/>
    </xf>
    <xf numFmtId="0" fontId="13" fillId="2" borderId="1" xfId="0" applyFont="1" applyFill="1" applyBorder="1" applyAlignment="1" applyProtection="1">
      <alignment horizontal="center" vertical="center" wrapText="1"/>
    </xf>
    <xf numFmtId="0" fontId="15" fillId="3" borderId="0" xfId="0" applyFont="1" applyFill="1" applyAlignment="1" applyProtection="1">
      <alignment vertical="center"/>
    </xf>
    <xf numFmtId="0" fontId="0" fillId="3" borderId="0" xfId="0" applyFill="1" applyAlignment="1" applyProtection="1">
      <alignment horizontal="center" vertical="center"/>
    </xf>
    <xf numFmtId="0" fontId="0" fillId="0" borderId="0" xfId="0" applyFill="1" applyAlignment="1" applyProtection="1">
      <alignment horizontal="center" vertical="center"/>
    </xf>
    <xf numFmtId="0" fontId="6" fillId="0" borderId="0" xfId="0" applyFont="1" applyFill="1" applyAlignment="1" applyProtection="1">
      <alignment horizontal="center" vertical="center"/>
    </xf>
    <xf numFmtId="0" fontId="6" fillId="0" borderId="0" xfId="0" applyFont="1" applyFill="1" applyAlignment="1" applyProtection="1">
      <alignment horizontal="left" vertical="center"/>
    </xf>
    <xf numFmtId="0" fontId="0" fillId="0" borderId="0" xfId="0" applyFill="1" applyAlignment="1" applyProtection="1">
      <alignment horizontal="left" vertical="center"/>
    </xf>
    <xf numFmtId="0" fontId="0" fillId="3" borderId="0" xfId="0" applyFill="1" applyAlignment="1" applyProtection="1">
      <alignment horizontal="left" vertical="center"/>
    </xf>
    <xf numFmtId="0" fontId="0" fillId="0" borderId="0" xfId="0" applyAlignment="1" applyProtection="1">
      <alignment horizontal="center" vertical="center"/>
    </xf>
    <xf numFmtId="0" fontId="7" fillId="0" borderId="0" xfId="0" applyFont="1" applyAlignment="1" applyProtection="1">
      <alignment horizontal="center"/>
    </xf>
    <xf numFmtId="0" fontId="11" fillId="3" borderId="0" xfId="0" applyFont="1" applyFill="1" applyAlignment="1" applyProtection="1">
      <alignment vertical="center"/>
    </xf>
    <xf numFmtId="0" fontId="5" fillId="2" borderId="1" xfId="0" applyFont="1" applyFill="1" applyBorder="1" applyAlignment="1" applyProtection="1">
      <alignment vertical="center"/>
    </xf>
    <xf numFmtId="0" fontId="0" fillId="4" borderId="0" xfId="0" applyFill="1" applyAlignment="1" applyProtection="1">
      <alignment vertical="center"/>
    </xf>
    <xf numFmtId="0" fontId="0" fillId="4" borderId="0" xfId="0" applyFill="1" applyAlignment="1" applyProtection="1">
      <alignment horizontal="center" vertical="center"/>
    </xf>
    <xf numFmtId="0" fontId="0" fillId="4" borderId="0" xfId="0" applyFill="1" applyAlignment="1" applyProtection="1">
      <alignment horizontal="justify" vertical="center"/>
    </xf>
    <xf numFmtId="164" fontId="4" fillId="4" borderId="1" xfId="1" applyNumberFormat="1" applyFont="1" applyFill="1" applyBorder="1" applyAlignment="1" applyProtection="1">
      <alignment horizontal="justify" vertical="center" wrapText="1"/>
    </xf>
    <xf numFmtId="0" fontId="15" fillId="4" borderId="0" xfId="0" applyFont="1" applyFill="1" applyAlignment="1" applyProtection="1">
      <alignment horizontal="justify" vertical="center"/>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xf>
    <xf numFmtId="0" fontId="13" fillId="2" borderId="2" xfId="0" applyFont="1" applyFill="1" applyBorder="1" applyAlignment="1" applyProtection="1">
      <alignment horizontal="center" vertical="center" wrapText="1"/>
    </xf>
    <xf numFmtId="0" fontId="13" fillId="2" borderId="2" xfId="0" applyFont="1" applyFill="1" applyBorder="1" applyAlignment="1" applyProtection="1">
      <alignment horizontal="left" vertical="center" wrapText="1"/>
    </xf>
    <xf numFmtId="0" fontId="10" fillId="2" borderId="18" xfId="0" applyFont="1" applyFill="1" applyBorder="1" applyAlignment="1" applyProtection="1">
      <alignment horizontal="center" vertical="center" wrapText="1"/>
    </xf>
    <xf numFmtId="0" fontId="21" fillId="4" borderId="0" xfId="0" applyFont="1" applyFill="1" applyAlignment="1" applyProtection="1">
      <alignment horizontal="justify" vertical="center"/>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9" fillId="0" borderId="0" xfId="0" applyFont="1" applyAlignment="1" applyProtection="1">
      <alignment horizontal="center" vertical="center"/>
    </xf>
    <xf numFmtId="9" fontId="23" fillId="0" borderId="1" xfId="3" applyNumberFormat="1" applyFont="1" applyFill="1" applyBorder="1" applyAlignment="1" applyProtection="1">
      <alignment horizontal="center" vertical="center" wrapText="1"/>
    </xf>
    <xf numFmtId="0" fontId="9" fillId="4" borderId="0" xfId="0" applyFont="1" applyFill="1" applyAlignment="1" applyProtection="1">
      <alignment horizontal="center" vertical="center"/>
    </xf>
    <xf numFmtId="0" fontId="12" fillId="0" borderId="0" xfId="0" applyFont="1" applyAlignment="1" applyProtection="1">
      <alignment horizontal="left"/>
    </xf>
    <xf numFmtId="0" fontId="18" fillId="0" borderId="1" xfId="0" applyFont="1" applyFill="1" applyBorder="1" applyAlignment="1" applyProtection="1">
      <alignment horizontal="center" vertical="center" wrapText="1"/>
    </xf>
    <xf numFmtId="0" fontId="0" fillId="0" borderId="1" xfId="0" applyFill="1" applyBorder="1" applyAlignment="1" applyProtection="1">
      <alignment horizontal="center" vertical="center"/>
    </xf>
    <xf numFmtId="0" fontId="26" fillId="0" borderId="1" xfId="0" applyFont="1" applyFill="1" applyBorder="1" applyAlignment="1" applyProtection="1">
      <alignment horizontal="justify" vertical="top" wrapText="1"/>
    </xf>
    <xf numFmtId="0" fontId="25" fillId="0" borderId="1" xfId="0" applyFont="1" applyFill="1" applyBorder="1" applyAlignment="1" applyProtection="1">
      <alignment horizontal="center" vertical="center" wrapText="1"/>
    </xf>
    <xf numFmtId="0" fontId="29" fillId="4" borderId="0" xfId="0" applyFont="1" applyFill="1" applyAlignment="1" applyProtection="1">
      <alignment horizontal="justify" vertical="center"/>
    </xf>
    <xf numFmtId="0" fontId="28" fillId="0" borderId="1" xfId="0" applyFont="1" applyFill="1" applyBorder="1" applyAlignment="1" applyProtection="1">
      <alignment horizontal="justify" vertical="center"/>
    </xf>
    <xf numFmtId="0" fontId="23" fillId="0" borderId="2" xfId="0" applyFont="1" applyFill="1" applyBorder="1" applyAlignment="1" applyProtection="1">
      <alignment horizontal="center" vertical="top"/>
    </xf>
    <xf numFmtId="0" fontId="23" fillId="0" borderId="2" xfId="0" applyFont="1" applyFill="1" applyBorder="1" applyAlignment="1" applyProtection="1">
      <alignment vertical="top" wrapText="1"/>
    </xf>
    <xf numFmtId="0" fontId="28" fillId="0" borderId="1" xfId="0" applyFont="1" applyFill="1" applyBorder="1" applyAlignment="1" applyProtection="1">
      <alignment horizontal="justify" vertical="top"/>
    </xf>
    <xf numFmtId="0" fontId="28" fillId="0" borderId="1" xfId="0" applyFont="1" applyFill="1" applyBorder="1" applyAlignment="1" applyProtection="1">
      <alignment horizontal="center" vertical="top"/>
    </xf>
    <xf numFmtId="0" fontId="23" fillId="0" borderId="2" xfId="0" applyFont="1" applyFill="1" applyBorder="1" applyAlignment="1" applyProtection="1">
      <alignment horizontal="justify" vertical="center"/>
    </xf>
    <xf numFmtId="0" fontId="23" fillId="0" borderId="2" xfId="0" applyFont="1" applyFill="1" applyBorder="1" applyAlignment="1" applyProtection="1">
      <alignment horizontal="justify" vertical="center" wrapText="1"/>
    </xf>
    <xf numFmtId="0" fontId="23" fillId="0" borderId="1" xfId="0" applyFont="1" applyFill="1" applyBorder="1" applyAlignment="1" applyProtection="1">
      <alignment horizontal="justify" vertical="center" wrapText="1"/>
    </xf>
    <xf numFmtId="0" fontId="23" fillId="0" borderId="1" xfId="0" applyFont="1" applyFill="1" applyBorder="1" applyAlignment="1" applyProtection="1">
      <alignment horizontal="justify" vertical="center"/>
    </xf>
    <xf numFmtId="0" fontId="23" fillId="0" borderId="1" xfId="0" applyFont="1" applyFill="1" applyBorder="1" applyAlignment="1" applyProtection="1">
      <alignment horizontal="center" vertical="top"/>
    </xf>
    <xf numFmtId="0" fontId="23" fillId="0" borderId="2" xfId="0" applyFont="1" applyFill="1" applyBorder="1" applyAlignment="1" applyProtection="1">
      <alignment horizontal="center" vertical="top" wrapText="1"/>
    </xf>
    <xf numFmtId="0" fontId="23" fillId="0" borderId="1" xfId="0" applyFont="1" applyFill="1" applyBorder="1" applyAlignment="1" applyProtection="1">
      <alignment horizontal="center" vertical="top" wrapText="1"/>
    </xf>
    <xf numFmtId="0" fontId="22" fillId="0" borderId="1" xfId="0" applyFont="1" applyFill="1" applyBorder="1" applyAlignment="1" applyProtection="1">
      <alignment horizontal="center" vertical="center"/>
    </xf>
    <xf numFmtId="0" fontId="22" fillId="0" borderId="1" xfId="0" applyFont="1" applyFill="1" applyBorder="1" applyAlignment="1" applyProtection="1">
      <alignment horizontal="center" vertical="center" wrapText="1"/>
    </xf>
    <xf numFmtId="9" fontId="26" fillId="0" borderId="1" xfId="0" applyNumberFormat="1" applyFont="1" applyFill="1" applyBorder="1" applyAlignment="1" applyProtection="1">
      <alignment horizontal="center" vertical="center"/>
    </xf>
    <xf numFmtId="0" fontId="28" fillId="0" borderId="1" xfId="0" applyFont="1" applyFill="1" applyBorder="1" applyAlignment="1" applyProtection="1">
      <alignment horizontal="justify" vertical="center" wrapText="1"/>
    </xf>
    <xf numFmtId="0" fontId="23"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justify" vertical="top" wrapText="1"/>
    </xf>
    <xf numFmtId="0" fontId="26" fillId="0" borderId="1" xfId="0" applyFont="1" applyFill="1" applyBorder="1" applyAlignment="1" applyProtection="1">
      <alignment horizontal="justify" vertical="center" wrapText="1"/>
    </xf>
    <xf numFmtId="0" fontId="16" fillId="0" borderId="1" xfId="0" applyFont="1" applyFill="1" applyBorder="1" applyAlignment="1" applyProtection="1">
      <alignment horizontal="justify" vertical="top" wrapText="1"/>
      <protection locked="0"/>
    </xf>
    <xf numFmtId="0" fontId="23" fillId="0" borderId="1" xfId="0" applyFont="1" applyFill="1" applyBorder="1" applyAlignment="1" applyProtection="1">
      <alignment horizontal="justify" vertical="center" wrapText="1"/>
      <protection locked="0"/>
    </xf>
    <xf numFmtId="0" fontId="23" fillId="0" borderId="1" xfId="0" applyFont="1" applyFill="1" applyBorder="1" applyAlignment="1" applyProtection="1">
      <alignment horizontal="justify" vertical="top" wrapText="1"/>
    </xf>
    <xf numFmtId="0" fontId="23" fillId="0" borderId="1" xfId="0" applyNumberFormat="1" applyFont="1" applyFill="1" applyBorder="1" applyAlignment="1" applyProtection="1">
      <alignment horizontal="justify" vertical="top" wrapText="1"/>
    </xf>
    <xf numFmtId="0" fontId="16" fillId="0" borderId="2" xfId="0" applyFont="1" applyFill="1" applyBorder="1" applyAlignment="1" applyProtection="1">
      <alignment horizontal="justify" vertical="top" wrapText="1"/>
    </xf>
    <xf numFmtId="0" fontId="22" fillId="0" borderId="2" xfId="0" applyFont="1" applyFill="1" applyBorder="1" applyAlignment="1" applyProtection="1">
      <alignment horizontal="center" vertical="center"/>
    </xf>
    <xf numFmtId="0" fontId="28" fillId="0" borderId="2" xfId="0" applyFont="1" applyFill="1" applyBorder="1" applyAlignment="1" applyProtection="1">
      <alignment horizontal="justify" vertical="top"/>
    </xf>
    <xf numFmtId="9" fontId="22" fillId="0" borderId="1" xfId="3" applyNumberFormat="1" applyFont="1" applyFill="1" applyBorder="1" applyAlignment="1" applyProtection="1">
      <alignment horizontal="center" vertical="center" wrapText="1"/>
    </xf>
    <xf numFmtId="0" fontId="28" fillId="0" borderId="22" xfId="0" applyFont="1" applyFill="1" applyBorder="1" applyAlignment="1" applyProtection="1">
      <alignment horizontal="center" vertical="center" wrapText="1"/>
    </xf>
    <xf numFmtId="0" fontId="28" fillId="0" borderId="22" xfId="0" applyFont="1" applyFill="1" applyBorder="1" applyAlignment="1" applyProtection="1">
      <alignment horizontal="left" vertical="center" wrapText="1"/>
    </xf>
    <xf numFmtId="0" fontId="22" fillId="0" borderId="12" xfId="0" applyFont="1" applyFill="1" applyBorder="1" applyAlignment="1" applyProtection="1">
      <alignment horizontal="center" vertical="center"/>
    </xf>
    <xf numFmtId="0" fontId="28" fillId="0" borderId="1" xfId="0" applyFont="1" applyFill="1" applyBorder="1" applyAlignment="1">
      <alignment horizontal="center" vertical="center" wrapText="1"/>
    </xf>
    <xf numFmtId="0" fontId="22" fillId="0" borderId="13"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0" fontId="28" fillId="0" borderId="1" xfId="0" applyFont="1" applyFill="1" applyBorder="1" applyAlignment="1">
      <alignment horizontal="justify" vertical="top" wrapText="1"/>
    </xf>
    <xf numFmtId="9" fontId="26" fillId="0" borderId="13" xfId="0" applyNumberFormat="1" applyFont="1" applyFill="1" applyBorder="1" applyAlignment="1" applyProtection="1">
      <alignment horizontal="center" vertical="center"/>
    </xf>
    <xf numFmtId="0" fontId="16" fillId="0" borderId="1" xfId="0" applyFont="1" applyFill="1" applyBorder="1" applyAlignment="1" applyProtection="1">
      <alignment horizontal="justify" vertical="center"/>
    </xf>
    <xf numFmtId="0" fontId="22" fillId="0" borderId="22" xfId="0" applyFont="1" applyFill="1" applyBorder="1" applyAlignment="1" applyProtection="1">
      <alignment horizontal="center" vertical="center"/>
    </xf>
    <xf numFmtId="0" fontId="28" fillId="0" borderId="22" xfId="0" applyFont="1" applyFill="1" applyBorder="1" applyAlignment="1" applyProtection="1">
      <alignment horizontal="justify" vertical="top"/>
    </xf>
    <xf numFmtId="0" fontId="16" fillId="0" borderId="23" xfId="0" applyNumberFormat="1" applyFont="1" applyFill="1" applyBorder="1" applyAlignment="1" applyProtection="1">
      <alignment horizontal="justify" vertical="top" wrapText="1"/>
    </xf>
    <xf numFmtId="0" fontId="16" fillId="0" borderId="1" xfId="0" applyNumberFormat="1" applyFont="1" applyFill="1" applyBorder="1" applyAlignment="1" applyProtection="1">
      <alignment horizontal="justify" vertical="top" wrapText="1"/>
    </xf>
    <xf numFmtId="166" fontId="17" fillId="0" borderId="1" xfId="0" applyNumberFormat="1" applyFont="1" applyFill="1" applyBorder="1" applyAlignment="1" applyProtection="1">
      <alignment horizontal="center" vertical="center"/>
    </xf>
    <xf numFmtId="9" fontId="23" fillId="0" borderId="1" xfId="0" applyNumberFormat="1" applyFont="1" applyFill="1" applyBorder="1" applyAlignment="1" applyProtection="1">
      <alignment horizontal="center" vertical="center" wrapText="1"/>
    </xf>
    <xf numFmtId="0" fontId="16" fillId="0" borderId="24" xfId="0" applyFont="1" applyFill="1" applyBorder="1" applyAlignment="1" applyProtection="1">
      <alignment horizontal="justify" vertical="top" wrapText="1"/>
    </xf>
    <xf numFmtId="0" fontId="16" fillId="0" borderId="22" xfId="0" applyFont="1" applyFill="1" applyBorder="1" applyAlignment="1" applyProtection="1">
      <alignment horizontal="justify" vertical="top" wrapText="1"/>
    </xf>
    <xf numFmtId="0" fontId="16" fillId="0" borderId="1" xfId="0" applyFont="1" applyFill="1" applyBorder="1" applyAlignment="1" applyProtection="1">
      <alignment horizontal="left" vertical="center" wrapText="1"/>
      <protection locked="0"/>
    </xf>
    <xf numFmtId="0" fontId="16" fillId="0" borderId="1" xfId="0" applyFont="1" applyFill="1" applyBorder="1" applyAlignment="1" applyProtection="1">
      <alignment horizontal="justify" vertical="center" wrapText="1"/>
      <protection locked="0"/>
    </xf>
    <xf numFmtId="0" fontId="5" fillId="0" borderId="1" xfId="0" applyFont="1" applyFill="1" applyBorder="1" applyAlignment="1" applyProtection="1">
      <alignment vertical="center"/>
    </xf>
    <xf numFmtId="0" fontId="27" fillId="0" borderId="1" xfId="0" applyFont="1" applyFill="1" applyBorder="1" applyAlignment="1" applyProtection="1">
      <alignment vertical="center"/>
    </xf>
    <xf numFmtId="0" fontId="16" fillId="0" borderId="13" xfId="0" applyFont="1" applyFill="1" applyBorder="1" applyAlignment="1" applyProtection="1">
      <alignment horizontal="justify" vertical="top" wrapText="1"/>
    </xf>
    <xf numFmtId="0" fontId="28" fillId="0" borderId="1" xfId="0" applyFont="1" applyFill="1" applyBorder="1" applyAlignment="1" applyProtection="1">
      <alignment horizontal="center" vertical="center"/>
    </xf>
    <xf numFmtId="0" fontId="23" fillId="0" borderId="1" xfId="0" applyFont="1" applyFill="1" applyBorder="1" applyAlignment="1" applyProtection="1">
      <alignment vertical="center" wrapText="1"/>
    </xf>
    <xf numFmtId="1" fontId="23" fillId="0" borderId="1" xfId="2" applyNumberFormat="1" applyFont="1" applyFill="1" applyBorder="1" applyAlignment="1" applyProtection="1">
      <alignment horizontal="center" vertical="center" wrapText="1"/>
    </xf>
    <xf numFmtId="1" fontId="16" fillId="0" borderId="1" xfId="0" applyNumberFormat="1" applyFont="1" applyFill="1" applyBorder="1" applyAlignment="1" applyProtection="1">
      <alignment horizontal="center" vertical="center" wrapText="1"/>
    </xf>
    <xf numFmtId="0" fontId="16" fillId="0" borderId="25" xfId="0" applyFont="1" applyFill="1" applyBorder="1" applyAlignment="1" applyProtection="1">
      <alignment horizontal="justify" vertical="top" wrapText="1"/>
    </xf>
    <xf numFmtId="0" fontId="16" fillId="0" borderId="1" xfId="0" applyNumberFormat="1" applyFont="1" applyFill="1" applyBorder="1" applyAlignment="1" applyProtection="1">
      <alignment horizontal="justify" vertical="top" wrapText="1"/>
      <protection locked="0"/>
    </xf>
    <xf numFmtId="0" fontId="26" fillId="0" borderId="1" xfId="0" applyNumberFormat="1" applyFont="1" applyFill="1" applyBorder="1" applyAlignment="1" applyProtection="1">
      <alignment horizontal="justify"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xf>
    <xf numFmtId="0" fontId="28" fillId="0" borderId="22" xfId="0" applyFont="1" applyFill="1" applyBorder="1" applyAlignment="1" applyProtection="1">
      <alignment horizontal="justify" vertical="center" wrapText="1"/>
    </xf>
    <xf numFmtId="0" fontId="17" fillId="0" borderId="1" xfId="0" applyFont="1" applyFill="1" applyBorder="1" applyAlignment="1" applyProtection="1">
      <alignment vertical="center" wrapText="1"/>
    </xf>
    <xf numFmtId="0" fontId="17" fillId="0" borderId="1" xfId="0" applyFont="1" applyFill="1" applyBorder="1" applyAlignment="1" applyProtection="1">
      <alignment horizontal="center" vertical="center" wrapText="1"/>
    </xf>
    <xf numFmtId="0" fontId="28" fillId="0" borderId="22" xfId="0" applyFont="1" applyFill="1" applyBorder="1" applyAlignment="1" applyProtection="1">
      <alignment horizontal="justify" vertical="top" wrapText="1"/>
    </xf>
    <xf numFmtId="9" fontId="23" fillId="0" borderId="22" xfId="2"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vertical="center"/>
    </xf>
    <xf numFmtId="164" fontId="16" fillId="0" borderId="1" xfId="1" applyNumberFormat="1" applyFont="1" applyFill="1" applyBorder="1" applyAlignment="1" applyProtection="1">
      <alignment horizontal="justify" vertical="center" wrapText="1"/>
    </xf>
    <xf numFmtId="0" fontId="13" fillId="2" borderId="5"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21"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xf>
    <xf numFmtId="0" fontId="5" fillId="2" borderId="4" xfId="0" applyFont="1" applyFill="1" applyBorder="1" applyAlignment="1" applyProtection="1">
      <alignment horizontal="center" vertical="center"/>
    </xf>
    <xf numFmtId="0" fontId="5" fillId="2" borderId="7" xfId="0" applyFont="1" applyFill="1" applyBorder="1" applyAlignment="1" applyProtection="1">
      <alignment horizontal="center" vertical="center"/>
    </xf>
    <xf numFmtId="0" fontId="5" fillId="2" borderId="3"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12" fillId="0" borderId="0" xfId="0" applyFont="1" applyAlignment="1" applyProtection="1">
      <alignment horizontal="left"/>
    </xf>
    <xf numFmtId="0" fontId="24" fillId="0" borderId="0" xfId="0" applyFont="1" applyAlignment="1" applyProtection="1">
      <alignment horizontal="left"/>
    </xf>
    <xf numFmtId="0" fontId="3" fillId="2" borderId="1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14" fillId="2" borderId="2" xfId="0" applyFont="1" applyFill="1" applyBorder="1" applyAlignment="1" applyProtection="1">
      <alignment horizontal="center" vertical="center" wrapText="1"/>
    </xf>
    <xf numFmtId="0" fontId="14" fillId="2" borderId="22"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7" xfId="0" applyFont="1" applyFill="1" applyBorder="1" applyAlignment="1" applyProtection="1">
      <alignment horizontal="center" vertical="center" wrapText="1"/>
    </xf>
    <xf numFmtId="0" fontId="13" fillId="2" borderId="18"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13" fillId="2" borderId="20" xfId="0" applyFont="1" applyFill="1" applyBorder="1" applyAlignment="1" applyProtection="1">
      <alignment horizontal="center" vertical="center" wrapText="1"/>
    </xf>
  </cellXfs>
  <cellStyles count="5">
    <cellStyle name="Millares" xfId="1" builtinId="3"/>
    <cellStyle name="Normal" xfId="0" builtinId="0"/>
    <cellStyle name="Porcentual" xfId="2" builtinId="5"/>
    <cellStyle name="Porcentual 2" xfId="3"/>
    <cellStyle name="Porcentual 3" xfId="4"/>
  </cellStyles>
  <dxfs count="5">
    <dxf>
      <font>
        <color indexed="9"/>
      </font>
      <fill>
        <patternFill>
          <bgColor indexed="10"/>
        </patternFill>
      </fill>
    </dxf>
    <dxf>
      <font>
        <color indexed="9"/>
      </font>
      <fill>
        <patternFill>
          <bgColor indexed="10"/>
        </patternFill>
      </fill>
    </dxf>
    <dxf>
      <font>
        <color indexed="9"/>
      </font>
      <fill>
        <patternFill>
          <bgColor indexed="10"/>
        </patternFill>
      </fill>
    </dxf>
    <dxf>
      <font>
        <color theme="0"/>
      </font>
      <fill>
        <patternFill>
          <bgColor theme="5"/>
        </patternFill>
      </fill>
    </dxf>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Hoja2">
    <pageSetUpPr fitToPage="1"/>
  </sheetPr>
  <dimension ref="A1:BK27"/>
  <sheetViews>
    <sheetView showGridLines="0" topLeftCell="U8" zoomScale="83" zoomScaleNormal="83" workbookViewId="0">
      <selection activeCell="AF9" sqref="AF9"/>
    </sheetView>
  </sheetViews>
  <sheetFormatPr baseColWidth="10" defaultRowHeight="15"/>
  <cols>
    <col min="1" max="1" width="11.42578125" style="5" customWidth="1"/>
    <col min="2" max="2" width="16.85546875" style="10" customWidth="1"/>
    <col min="3" max="3" width="23.140625" style="7" customWidth="1"/>
    <col min="4" max="4" width="16.85546875" style="10" customWidth="1"/>
    <col min="5" max="5" width="29.140625" style="7" customWidth="1"/>
    <col min="6" max="6" width="6.42578125" style="10" customWidth="1"/>
    <col min="7" max="7" width="34.85546875" style="15" customWidth="1"/>
    <col min="8" max="8" width="7" style="10" customWidth="1"/>
    <col min="9" max="9" width="21.140625" style="7" customWidth="1"/>
    <col min="10" max="10" width="6.42578125" style="10" customWidth="1"/>
    <col min="11" max="11" width="21.5703125" style="14" customWidth="1"/>
    <col min="12" max="12" width="10.28515625" style="10" customWidth="1"/>
    <col min="13" max="13" width="39.85546875" style="14" customWidth="1"/>
    <col min="14" max="14" width="9.140625" style="11" customWidth="1"/>
    <col min="15" max="15" width="40" style="14" customWidth="1"/>
    <col min="16" max="16" width="6.28515625" style="11" customWidth="1"/>
    <col min="17" max="18" width="5.42578125" style="11" customWidth="1"/>
    <col min="19" max="19" width="20.140625" style="6" customWidth="1"/>
    <col min="20" max="20" width="26.85546875" style="6" customWidth="1"/>
    <col min="21" max="21" width="11.7109375" style="6" customWidth="1"/>
    <col min="22" max="22" width="15.7109375" style="6" customWidth="1"/>
    <col min="23" max="23" width="16.85546875" style="5" hidden="1" customWidth="1"/>
    <col min="24" max="24" width="24.28515625" style="5" hidden="1" customWidth="1"/>
    <col min="25" max="25" width="21.85546875" style="5" hidden="1" customWidth="1"/>
    <col min="26" max="26" width="19.7109375" style="5" hidden="1" customWidth="1"/>
    <col min="27" max="28" width="16.85546875" style="5" hidden="1" customWidth="1"/>
    <col min="29" max="29" width="57.5703125" style="5" customWidth="1"/>
    <col min="30" max="30" width="60.28515625" style="5" customWidth="1"/>
    <col min="31" max="31" width="56" style="5" customWidth="1"/>
    <col min="32" max="32" width="52.140625" style="5" customWidth="1"/>
    <col min="33" max="33" width="50.7109375" style="5" customWidth="1"/>
    <col min="34" max="36" width="11.42578125" style="5"/>
    <col min="37" max="38" width="14.85546875" style="5" hidden="1" customWidth="1"/>
    <col min="39" max="39" width="14.42578125" style="5" hidden="1" customWidth="1"/>
    <col min="40" max="40" width="18" style="5" hidden="1" customWidth="1"/>
    <col min="41" max="42" width="14" style="5" hidden="1" customWidth="1"/>
    <col min="43" max="45" width="11.42578125" style="9"/>
    <col min="46" max="63" width="11.42578125" style="6"/>
    <col min="64" max="16384" width="11.42578125" style="5"/>
  </cols>
  <sheetData>
    <row r="1" spans="1:45">
      <c r="O1" s="13"/>
      <c r="P1" s="12"/>
    </row>
    <row r="2" spans="1:45" ht="33.75">
      <c r="A2" s="120" t="s">
        <v>39</v>
      </c>
      <c r="B2" s="120"/>
      <c r="C2" s="120"/>
      <c r="D2" s="120"/>
      <c r="E2" s="120"/>
      <c r="F2" s="120"/>
      <c r="G2" s="120"/>
      <c r="H2" s="120"/>
      <c r="I2" s="120"/>
      <c r="J2" s="120"/>
      <c r="K2" s="120"/>
      <c r="L2" s="37"/>
      <c r="M2" s="37"/>
      <c r="N2" s="121" t="s">
        <v>123</v>
      </c>
      <c r="O2" s="121"/>
      <c r="P2" s="121"/>
      <c r="Q2" s="121"/>
      <c r="R2" s="121"/>
      <c r="S2" s="121"/>
      <c r="T2" s="121"/>
      <c r="U2" s="121"/>
      <c r="V2" s="121"/>
      <c r="W2" s="121"/>
      <c r="X2" s="121"/>
      <c r="Y2" s="121"/>
      <c r="Z2" s="121"/>
    </row>
    <row r="3" spans="1:45">
      <c r="O3" s="13"/>
      <c r="P3" s="12"/>
    </row>
    <row r="4" spans="1:45" ht="80.25" customHeight="1">
      <c r="A4" s="124" t="s">
        <v>25</v>
      </c>
      <c r="B4" s="126" t="s">
        <v>34</v>
      </c>
      <c r="C4" s="127"/>
      <c r="D4" s="128" t="s">
        <v>33</v>
      </c>
      <c r="E4" s="110"/>
      <c r="F4" s="109" t="s">
        <v>26</v>
      </c>
      <c r="G4" s="110"/>
      <c r="H4" s="109" t="s">
        <v>32</v>
      </c>
      <c r="I4" s="110"/>
      <c r="J4" s="109" t="s">
        <v>27</v>
      </c>
      <c r="K4" s="110"/>
      <c r="L4" s="109" t="s">
        <v>38</v>
      </c>
      <c r="M4" s="110"/>
      <c r="N4" s="122" t="s">
        <v>23</v>
      </c>
      <c r="O4" s="123"/>
      <c r="P4" s="111" t="s">
        <v>19</v>
      </c>
      <c r="Q4" s="111"/>
      <c r="R4" s="112"/>
      <c r="S4" s="113" t="s">
        <v>20</v>
      </c>
      <c r="T4" s="113" t="s">
        <v>21</v>
      </c>
      <c r="U4" s="115" t="s">
        <v>0</v>
      </c>
      <c r="V4" s="116"/>
      <c r="W4" s="107" t="s">
        <v>35</v>
      </c>
      <c r="X4" s="107"/>
      <c r="Y4" s="107" t="s">
        <v>36</v>
      </c>
      <c r="Z4" s="107"/>
      <c r="AA4" s="107" t="s">
        <v>5</v>
      </c>
      <c r="AB4" s="107"/>
      <c r="AC4" s="118" t="s">
        <v>12</v>
      </c>
      <c r="AD4" s="118" t="s">
        <v>13</v>
      </c>
      <c r="AE4" s="118" t="s">
        <v>14</v>
      </c>
      <c r="AF4" s="118" t="s">
        <v>24</v>
      </c>
      <c r="AG4" s="118" t="s">
        <v>11</v>
      </c>
      <c r="AK4" s="117" t="s">
        <v>3</v>
      </c>
      <c r="AL4" s="117"/>
      <c r="AM4" s="117" t="s">
        <v>4</v>
      </c>
      <c r="AN4" s="117"/>
      <c r="AO4" s="117" t="s">
        <v>5</v>
      </c>
      <c r="AP4" s="117"/>
    </row>
    <row r="5" spans="1:45" ht="30" customHeight="1">
      <c r="A5" s="125"/>
      <c r="B5" s="25" t="s">
        <v>30</v>
      </c>
      <c r="C5" s="25" t="s">
        <v>31</v>
      </c>
      <c r="D5" s="25" t="s">
        <v>30</v>
      </c>
      <c r="E5" s="25" t="s">
        <v>31</v>
      </c>
      <c r="F5" s="25" t="s">
        <v>30</v>
      </c>
      <c r="G5" s="26" t="s">
        <v>31</v>
      </c>
      <c r="H5" s="25" t="s">
        <v>30</v>
      </c>
      <c r="I5" s="25" t="s">
        <v>31</v>
      </c>
      <c r="J5" s="25" t="s">
        <v>30</v>
      </c>
      <c r="K5" s="26" t="s">
        <v>31</v>
      </c>
      <c r="L5" s="25" t="s">
        <v>30</v>
      </c>
      <c r="M5" s="26" t="s">
        <v>31</v>
      </c>
      <c r="N5" s="27" t="s">
        <v>28</v>
      </c>
      <c r="O5" s="28" t="s">
        <v>29</v>
      </c>
      <c r="P5" s="29" t="s">
        <v>16</v>
      </c>
      <c r="Q5" s="33" t="s">
        <v>17</v>
      </c>
      <c r="R5" s="33" t="s">
        <v>18</v>
      </c>
      <c r="S5" s="114"/>
      <c r="T5" s="114"/>
      <c r="U5" s="32" t="s">
        <v>1</v>
      </c>
      <c r="V5" s="32" t="s">
        <v>2</v>
      </c>
      <c r="W5" s="32" t="s">
        <v>6</v>
      </c>
      <c r="X5" s="32" t="s">
        <v>7</v>
      </c>
      <c r="Y5" s="32" t="s">
        <v>8</v>
      </c>
      <c r="Z5" s="32" t="s">
        <v>9</v>
      </c>
      <c r="AA5" s="32" t="s">
        <v>1</v>
      </c>
      <c r="AB5" s="32" t="s">
        <v>9</v>
      </c>
      <c r="AC5" s="119"/>
      <c r="AD5" s="119"/>
      <c r="AE5" s="119"/>
      <c r="AF5" s="119"/>
      <c r="AG5" s="119"/>
      <c r="AK5" s="2" t="s">
        <v>6</v>
      </c>
      <c r="AL5" s="2" t="s">
        <v>7</v>
      </c>
      <c r="AM5" s="2" t="s">
        <v>8</v>
      </c>
      <c r="AN5" s="2" t="s">
        <v>9</v>
      </c>
      <c r="AO5" s="2" t="s">
        <v>1</v>
      </c>
      <c r="AP5" s="2" t="s">
        <v>9</v>
      </c>
    </row>
    <row r="6" spans="1:45" s="22" customFormat="1" ht="409.5" customHeight="1">
      <c r="A6" s="83">
        <v>1</v>
      </c>
      <c r="B6" s="52">
        <v>3</v>
      </c>
      <c r="C6" s="43" t="s">
        <v>40</v>
      </c>
      <c r="D6" s="92">
        <v>5</v>
      </c>
      <c r="E6" s="43" t="s">
        <v>41</v>
      </c>
      <c r="F6" s="92">
        <v>3</v>
      </c>
      <c r="G6" s="43" t="s">
        <v>42</v>
      </c>
      <c r="H6" s="92">
        <v>3</v>
      </c>
      <c r="I6" s="43" t="s">
        <v>43</v>
      </c>
      <c r="J6" s="52">
        <v>886</v>
      </c>
      <c r="K6" s="43" t="s">
        <v>44</v>
      </c>
      <c r="L6" s="47">
        <v>6</v>
      </c>
      <c r="M6" s="43" t="s">
        <v>45</v>
      </c>
      <c r="N6" s="47">
        <v>2</v>
      </c>
      <c r="O6" s="43" t="s">
        <v>46</v>
      </c>
      <c r="P6" s="93"/>
      <c r="Q6" s="59" t="s">
        <v>59</v>
      </c>
      <c r="R6" s="93"/>
      <c r="S6" s="84">
        <v>0</v>
      </c>
      <c r="T6" s="43" t="s">
        <v>60</v>
      </c>
      <c r="U6" s="94">
        <v>15</v>
      </c>
      <c r="V6" s="95">
        <v>15</v>
      </c>
      <c r="W6" s="108"/>
      <c r="X6" s="108"/>
      <c r="Y6" s="108"/>
      <c r="Z6" s="108"/>
      <c r="AA6" s="108"/>
      <c r="AB6" s="108"/>
      <c r="AC6" s="96" t="s">
        <v>180</v>
      </c>
      <c r="AD6" s="66" t="s">
        <v>135</v>
      </c>
      <c r="AE6" s="85" t="str">
        <f>+AC7</f>
        <v xml:space="preserve">2- Elaboración y recepción del documento tecnico para cotizar, estudio del sector, estudios previos y proyecto de pliegos para las obras de "impermabilización de Cubiertas, muros, balcones de la S.D.S. II Etapa" así como el  proceso de Interventoria, tecnica, administrativa, finanicera y ambiental"
En ejecucion el  Ctos  Mto para  los  Sistemas de:
- Seguridad y Control  
- UPS.
- Ascensores.  
Realizando las siguientes actividades durante el Periodo de Marzo de  2015:
- UPS: MtoPreven.
1 Visita Gral de Mto.  al Sistema.
4 Visitas de Control Semanal. 
- Ascensores LG:  01  Mto Preventivo,  05 Ajuste calibracion,  
- Seguridad y Control: 01 Visita Gral al Sistema. 04  de Inspeccion y correctivos sin repuestos,  
- SITRAD: 01 Asistencia de calibracion en comuinicacion Per Entidad.
</v>
      </c>
      <c r="AF6" s="66" t="s">
        <v>155</v>
      </c>
      <c r="AG6" s="99" t="s">
        <v>167</v>
      </c>
      <c r="AK6" s="23" t="e">
        <f>SUM(#REF!)</f>
        <v>#REF!</v>
      </c>
      <c r="AL6" s="23" t="e">
        <f>SUM(#REF!)</f>
        <v>#REF!</v>
      </c>
      <c r="AM6" s="23" t="e">
        <f>SUM(#REF!)</f>
        <v>#REF!</v>
      </c>
      <c r="AN6" s="23" t="e">
        <f>SUM(#REF!)</f>
        <v>#REF!</v>
      </c>
      <c r="AO6" s="23" t="e">
        <f>SUM(#REF!)</f>
        <v>#REF!</v>
      </c>
      <c r="AP6" s="23" t="e">
        <f>SUM(#REF!)</f>
        <v>#REF!</v>
      </c>
      <c r="AQ6" s="24"/>
      <c r="AR6" s="24"/>
      <c r="AS6" s="24"/>
    </row>
    <row r="7" spans="1:45" s="22" customFormat="1" ht="278.25" customHeight="1">
      <c r="A7" s="83">
        <v>1</v>
      </c>
      <c r="B7" s="52">
        <v>4</v>
      </c>
      <c r="C7" s="43" t="s">
        <v>40</v>
      </c>
      <c r="D7" s="92">
        <v>6</v>
      </c>
      <c r="E7" s="43" t="s">
        <v>41</v>
      </c>
      <c r="F7" s="92">
        <v>4</v>
      </c>
      <c r="G7" s="43" t="s">
        <v>42</v>
      </c>
      <c r="H7" s="92">
        <v>4</v>
      </c>
      <c r="I7" s="43" t="s">
        <v>43</v>
      </c>
      <c r="J7" s="52">
        <v>887</v>
      </c>
      <c r="K7" s="43" t="s">
        <v>44</v>
      </c>
      <c r="L7" s="47">
        <v>7</v>
      </c>
      <c r="M7" s="43" t="s">
        <v>45</v>
      </c>
      <c r="N7" s="47">
        <v>3</v>
      </c>
      <c r="O7" s="43" t="s">
        <v>46</v>
      </c>
      <c r="P7" s="93"/>
      <c r="Q7" s="59" t="s">
        <v>59</v>
      </c>
      <c r="R7" s="93"/>
      <c r="S7" s="84">
        <v>1</v>
      </c>
      <c r="T7" s="43" t="s">
        <v>60</v>
      </c>
      <c r="U7" s="94">
        <v>15</v>
      </c>
      <c r="V7" s="95">
        <v>15</v>
      </c>
      <c r="W7" s="108"/>
      <c r="X7" s="108"/>
      <c r="Y7" s="108"/>
      <c r="Z7" s="108"/>
      <c r="AA7" s="108"/>
      <c r="AB7" s="108"/>
      <c r="AC7" s="86" t="s">
        <v>200</v>
      </c>
      <c r="AD7" s="86"/>
      <c r="AE7" s="86"/>
      <c r="AF7" s="86"/>
      <c r="AG7" s="38" t="s">
        <v>168</v>
      </c>
      <c r="AK7" s="23"/>
      <c r="AL7" s="23"/>
      <c r="AM7" s="23"/>
      <c r="AN7" s="23"/>
      <c r="AO7" s="23"/>
      <c r="AP7" s="23"/>
      <c r="AQ7" s="24"/>
      <c r="AR7" s="24"/>
      <c r="AS7" s="24"/>
    </row>
    <row r="8" spans="1:45" s="22" customFormat="1" ht="374.25" customHeight="1">
      <c r="A8" s="83">
        <v>1</v>
      </c>
      <c r="B8" s="52">
        <v>3</v>
      </c>
      <c r="C8" s="43" t="s">
        <v>40</v>
      </c>
      <c r="D8" s="92">
        <v>5</v>
      </c>
      <c r="E8" s="43" t="s">
        <v>41</v>
      </c>
      <c r="F8" s="92">
        <v>3</v>
      </c>
      <c r="G8" s="43" t="s">
        <v>42</v>
      </c>
      <c r="H8" s="92">
        <v>3</v>
      </c>
      <c r="I8" s="43" t="s">
        <v>43</v>
      </c>
      <c r="J8" s="52">
        <v>886</v>
      </c>
      <c r="K8" s="43" t="s">
        <v>44</v>
      </c>
      <c r="L8" s="47">
        <v>6</v>
      </c>
      <c r="M8" s="43" t="s">
        <v>45</v>
      </c>
      <c r="N8" s="47">
        <v>2</v>
      </c>
      <c r="O8" s="43" t="s">
        <v>46</v>
      </c>
      <c r="P8" s="93"/>
      <c r="Q8" s="59" t="s">
        <v>59</v>
      </c>
      <c r="R8" s="93"/>
      <c r="S8" s="84">
        <v>0</v>
      </c>
      <c r="T8" s="43" t="s">
        <v>60</v>
      </c>
      <c r="U8" s="94">
        <v>15</v>
      </c>
      <c r="V8" s="95">
        <v>15</v>
      </c>
      <c r="W8" s="108"/>
      <c r="X8" s="108"/>
      <c r="Y8" s="108"/>
      <c r="Z8" s="108"/>
      <c r="AA8" s="108"/>
      <c r="AB8" s="108"/>
      <c r="AC8" s="60" t="s">
        <v>147</v>
      </c>
      <c r="AD8" s="60" t="s">
        <v>181</v>
      </c>
      <c r="AE8" s="60" t="s">
        <v>187</v>
      </c>
      <c r="AF8" s="60" t="s">
        <v>116</v>
      </c>
      <c r="AG8" s="38" t="s">
        <v>112</v>
      </c>
      <c r="AK8" s="23"/>
      <c r="AL8" s="23"/>
      <c r="AM8" s="23"/>
      <c r="AN8" s="23"/>
      <c r="AO8" s="23"/>
      <c r="AP8" s="23"/>
      <c r="AQ8" s="24"/>
      <c r="AR8" s="24"/>
      <c r="AS8" s="24"/>
    </row>
    <row r="9" spans="1:45" s="22" customFormat="1" ht="140.25" customHeight="1">
      <c r="A9" s="83">
        <v>1</v>
      </c>
      <c r="B9" s="52">
        <v>3</v>
      </c>
      <c r="C9" s="43" t="s">
        <v>40</v>
      </c>
      <c r="D9" s="92">
        <v>5</v>
      </c>
      <c r="E9" s="43" t="s">
        <v>41</v>
      </c>
      <c r="F9" s="92">
        <v>3</v>
      </c>
      <c r="G9" s="43" t="s">
        <v>42</v>
      </c>
      <c r="H9" s="92">
        <v>3</v>
      </c>
      <c r="I9" s="43" t="s">
        <v>43</v>
      </c>
      <c r="J9" s="52">
        <v>886</v>
      </c>
      <c r="K9" s="43" t="s">
        <v>44</v>
      </c>
      <c r="L9" s="47">
        <v>6</v>
      </c>
      <c r="M9" s="43" t="s">
        <v>45</v>
      </c>
      <c r="N9" s="47">
        <v>2</v>
      </c>
      <c r="O9" s="43" t="s">
        <v>46</v>
      </c>
      <c r="P9" s="93"/>
      <c r="Q9" s="59" t="s">
        <v>59</v>
      </c>
      <c r="R9" s="93"/>
      <c r="S9" s="84">
        <v>0</v>
      </c>
      <c r="T9" s="43" t="s">
        <v>60</v>
      </c>
      <c r="U9" s="94">
        <v>15</v>
      </c>
      <c r="V9" s="95">
        <v>15</v>
      </c>
      <c r="W9" s="108"/>
      <c r="X9" s="108"/>
      <c r="Y9" s="108"/>
      <c r="Z9" s="108"/>
      <c r="AA9" s="108"/>
      <c r="AB9" s="108"/>
      <c r="AC9" s="60" t="s">
        <v>108</v>
      </c>
      <c r="AD9" s="60" t="s">
        <v>113</v>
      </c>
      <c r="AE9" s="60" t="s">
        <v>146</v>
      </c>
      <c r="AF9" s="60" t="s">
        <v>106</v>
      </c>
      <c r="AG9" s="38" t="s">
        <v>112</v>
      </c>
      <c r="AK9" s="23"/>
      <c r="AL9" s="23"/>
      <c r="AM9" s="23"/>
      <c r="AN9" s="23"/>
      <c r="AO9" s="23"/>
      <c r="AP9" s="23"/>
      <c r="AQ9" s="24"/>
      <c r="AR9" s="24"/>
      <c r="AS9" s="24"/>
    </row>
    <row r="10" spans="1:45" s="22" customFormat="1" ht="165.75" customHeight="1">
      <c r="A10" s="83">
        <v>1</v>
      </c>
      <c r="B10" s="52">
        <v>3</v>
      </c>
      <c r="C10" s="43" t="s">
        <v>40</v>
      </c>
      <c r="D10" s="92">
        <v>5</v>
      </c>
      <c r="E10" s="43" t="s">
        <v>41</v>
      </c>
      <c r="F10" s="92">
        <v>3</v>
      </c>
      <c r="G10" s="43" t="s">
        <v>42</v>
      </c>
      <c r="H10" s="92">
        <v>3</v>
      </c>
      <c r="I10" s="43" t="s">
        <v>43</v>
      </c>
      <c r="J10" s="52">
        <v>886</v>
      </c>
      <c r="K10" s="43" t="s">
        <v>44</v>
      </c>
      <c r="L10" s="47">
        <v>6</v>
      </c>
      <c r="M10" s="43" t="s">
        <v>45</v>
      </c>
      <c r="N10" s="47">
        <v>2</v>
      </c>
      <c r="O10" s="43" t="s">
        <v>46</v>
      </c>
      <c r="P10" s="93"/>
      <c r="Q10" s="59" t="s">
        <v>59</v>
      </c>
      <c r="R10" s="93"/>
      <c r="S10" s="84">
        <v>0</v>
      </c>
      <c r="T10" s="43" t="s">
        <v>60</v>
      </c>
      <c r="U10" s="94">
        <v>15</v>
      </c>
      <c r="V10" s="95">
        <v>15</v>
      </c>
      <c r="W10" s="108"/>
      <c r="X10" s="108"/>
      <c r="Y10" s="108"/>
      <c r="Z10" s="108"/>
      <c r="AA10" s="108"/>
      <c r="AB10" s="108"/>
      <c r="AC10" s="97" t="s">
        <v>166</v>
      </c>
      <c r="AD10" s="97" t="s">
        <v>166</v>
      </c>
      <c r="AE10" s="97" t="s">
        <v>182</v>
      </c>
      <c r="AF10" s="97" t="s">
        <v>166</v>
      </c>
      <c r="AG10" s="38" t="s">
        <v>112</v>
      </c>
      <c r="AK10" s="23"/>
      <c r="AL10" s="23"/>
      <c r="AM10" s="23"/>
      <c r="AN10" s="23"/>
      <c r="AO10" s="23"/>
      <c r="AP10" s="23"/>
      <c r="AQ10" s="24"/>
      <c r="AR10" s="24"/>
      <c r="AS10" s="24"/>
    </row>
    <row r="11" spans="1:45" s="22" customFormat="1" ht="107.25" customHeight="1">
      <c r="A11" s="83">
        <v>1</v>
      </c>
      <c r="B11" s="52">
        <v>3</v>
      </c>
      <c r="C11" s="43" t="s">
        <v>40</v>
      </c>
      <c r="D11" s="92">
        <v>5</v>
      </c>
      <c r="E11" s="43" t="s">
        <v>41</v>
      </c>
      <c r="F11" s="92">
        <v>3</v>
      </c>
      <c r="G11" s="43" t="s">
        <v>42</v>
      </c>
      <c r="H11" s="92">
        <v>3</v>
      </c>
      <c r="I11" s="43" t="s">
        <v>43</v>
      </c>
      <c r="J11" s="52">
        <v>886</v>
      </c>
      <c r="K11" s="43" t="s">
        <v>44</v>
      </c>
      <c r="L11" s="47">
        <v>6</v>
      </c>
      <c r="M11" s="43" t="s">
        <v>45</v>
      </c>
      <c r="N11" s="47">
        <v>2</v>
      </c>
      <c r="O11" s="43" t="s">
        <v>46</v>
      </c>
      <c r="P11" s="93"/>
      <c r="Q11" s="59" t="s">
        <v>59</v>
      </c>
      <c r="R11" s="93"/>
      <c r="S11" s="84">
        <v>0</v>
      </c>
      <c r="T11" s="43" t="s">
        <v>60</v>
      </c>
      <c r="U11" s="94">
        <v>15</v>
      </c>
      <c r="V11" s="95">
        <v>15</v>
      </c>
      <c r="W11" s="108"/>
      <c r="X11" s="108"/>
      <c r="Y11" s="108"/>
      <c r="Z11" s="108"/>
      <c r="AA11" s="108"/>
      <c r="AB11" s="108"/>
      <c r="AC11" s="60" t="s">
        <v>109</v>
      </c>
      <c r="AD11" s="60" t="s">
        <v>110</v>
      </c>
      <c r="AE11" s="60" t="s">
        <v>183</v>
      </c>
      <c r="AF11" s="60" t="s">
        <v>144</v>
      </c>
      <c r="AG11" s="39" t="s">
        <v>112</v>
      </c>
      <c r="AK11" s="23"/>
      <c r="AL11" s="23"/>
      <c r="AM11" s="23"/>
      <c r="AN11" s="23"/>
      <c r="AO11" s="23"/>
      <c r="AP11" s="23"/>
      <c r="AQ11" s="24"/>
      <c r="AR11" s="24"/>
      <c r="AS11" s="24"/>
    </row>
    <row r="12" spans="1:45" s="22" customFormat="1" ht="229.5" customHeight="1">
      <c r="A12" s="83">
        <v>1</v>
      </c>
      <c r="B12" s="52">
        <v>3</v>
      </c>
      <c r="C12" s="43" t="s">
        <v>40</v>
      </c>
      <c r="D12" s="92">
        <v>5</v>
      </c>
      <c r="E12" s="43" t="s">
        <v>41</v>
      </c>
      <c r="F12" s="92">
        <v>3</v>
      </c>
      <c r="G12" s="43" t="s">
        <v>42</v>
      </c>
      <c r="H12" s="92">
        <v>3</v>
      </c>
      <c r="I12" s="43" t="s">
        <v>43</v>
      </c>
      <c r="J12" s="52">
        <v>886</v>
      </c>
      <c r="K12" s="43" t="s">
        <v>44</v>
      </c>
      <c r="L12" s="47">
        <v>6</v>
      </c>
      <c r="M12" s="43" t="s">
        <v>45</v>
      </c>
      <c r="N12" s="47">
        <v>2</v>
      </c>
      <c r="O12" s="43" t="s">
        <v>46</v>
      </c>
      <c r="P12" s="93"/>
      <c r="Q12" s="59" t="s">
        <v>59</v>
      </c>
      <c r="R12" s="93"/>
      <c r="S12" s="84">
        <v>0</v>
      </c>
      <c r="T12" s="43" t="s">
        <v>60</v>
      </c>
      <c r="U12" s="94">
        <v>15</v>
      </c>
      <c r="V12" s="95">
        <v>15</v>
      </c>
      <c r="W12" s="108"/>
      <c r="X12" s="108"/>
      <c r="Y12" s="108"/>
      <c r="Z12" s="108"/>
      <c r="AA12" s="108"/>
      <c r="AB12" s="108"/>
      <c r="AC12" s="87" t="s">
        <v>172</v>
      </c>
      <c r="AD12" s="88" t="s">
        <v>134</v>
      </c>
      <c r="AE12" s="40" t="s">
        <v>184</v>
      </c>
      <c r="AF12" s="62" t="s">
        <v>173</v>
      </c>
      <c r="AG12" s="106" t="s">
        <v>112</v>
      </c>
      <c r="AK12" s="23"/>
      <c r="AL12" s="23"/>
      <c r="AM12" s="23"/>
      <c r="AN12" s="23"/>
      <c r="AO12" s="23"/>
      <c r="AP12" s="23"/>
      <c r="AQ12" s="24"/>
      <c r="AR12" s="24"/>
      <c r="AS12" s="24"/>
    </row>
    <row r="13" spans="1:45" s="22" customFormat="1" ht="284.25" customHeight="1">
      <c r="A13" s="83">
        <v>1</v>
      </c>
      <c r="B13" s="52">
        <v>3</v>
      </c>
      <c r="C13" s="43" t="s">
        <v>40</v>
      </c>
      <c r="D13" s="92">
        <v>5</v>
      </c>
      <c r="E13" s="43" t="s">
        <v>41</v>
      </c>
      <c r="F13" s="92">
        <v>3</v>
      </c>
      <c r="G13" s="43" t="s">
        <v>42</v>
      </c>
      <c r="H13" s="92">
        <v>3</v>
      </c>
      <c r="I13" s="43" t="s">
        <v>43</v>
      </c>
      <c r="J13" s="52">
        <v>886</v>
      </c>
      <c r="K13" s="43" t="s">
        <v>44</v>
      </c>
      <c r="L13" s="47">
        <v>6</v>
      </c>
      <c r="M13" s="43" t="s">
        <v>45</v>
      </c>
      <c r="N13" s="47">
        <v>2</v>
      </c>
      <c r="O13" s="43" t="s">
        <v>46</v>
      </c>
      <c r="P13" s="93"/>
      <c r="Q13" s="59" t="s">
        <v>59</v>
      </c>
      <c r="R13" s="93"/>
      <c r="S13" s="84">
        <v>0</v>
      </c>
      <c r="T13" s="43" t="s">
        <v>60</v>
      </c>
      <c r="U13" s="94">
        <v>15</v>
      </c>
      <c r="V13" s="95">
        <v>15</v>
      </c>
      <c r="W13" s="108"/>
      <c r="X13" s="108"/>
      <c r="Y13" s="108"/>
      <c r="Z13" s="108"/>
      <c r="AA13" s="108"/>
      <c r="AB13" s="108"/>
      <c r="AC13" s="98" t="s">
        <v>170</v>
      </c>
      <c r="AD13" s="40" t="s">
        <v>201</v>
      </c>
      <c r="AE13" s="40" t="s">
        <v>197</v>
      </c>
      <c r="AF13" s="40" t="s">
        <v>202</v>
      </c>
      <c r="AG13" s="41" t="s">
        <v>112</v>
      </c>
      <c r="AK13" s="23"/>
      <c r="AL13" s="23"/>
      <c r="AM13" s="23"/>
      <c r="AN13" s="23"/>
      <c r="AO13" s="23"/>
      <c r="AP13" s="23"/>
      <c r="AQ13" s="24"/>
      <c r="AR13" s="24"/>
      <c r="AS13" s="24"/>
    </row>
    <row r="14" spans="1:45" s="22" customFormat="1" ht="303" customHeight="1">
      <c r="A14" s="83">
        <v>1</v>
      </c>
      <c r="B14" s="52">
        <v>3</v>
      </c>
      <c r="C14" s="43" t="s">
        <v>40</v>
      </c>
      <c r="D14" s="92">
        <v>5</v>
      </c>
      <c r="E14" s="43" t="s">
        <v>41</v>
      </c>
      <c r="F14" s="92">
        <v>3</v>
      </c>
      <c r="G14" s="43" t="s">
        <v>42</v>
      </c>
      <c r="H14" s="92">
        <v>3</v>
      </c>
      <c r="I14" s="43" t="s">
        <v>43</v>
      </c>
      <c r="J14" s="52">
        <v>886</v>
      </c>
      <c r="K14" s="43" t="s">
        <v>44</v>
      </c>
      <c r="L14" s="47">
        <v>6</v>
      </c>
      <c r="M14" s="43" t="s">
        <v>45</v>
      </c>
      <c r="N14" s="47">
        <v>2</v>
      </c>
      <c r="O14" s="43" t="s">
        <v>46</v>
      </c>
      <c r="P14" s="93"/>
      <c r="Q14" s="59" t="s">
        <v>59</v>
      </c>
      <c r="R14" s="93"/>
      <c r="S14" s="84">
        <v>0</v>
      </c>
      <c r="T14" s="43" t="s">
        <v>60</v>
      </c>
      <c r="U14" s="94">
        <v>15</v>
      </c>
      <c r="V14" s="95">
        <v>15</v>
      </c>
      <c r="W14" s="108"/>
      <c r="X14" s="108"/>
      <c r="Y14" s="108"/>
      <c r="Z14" s="108"/>
      <c r="AA14" s="108"/>
      <c r="AB14" s="108"/>
      <c r="AC14" s="40" t="s">
        <v>193</v>
      </c>
      <c r="AD14" s="40" t="s">
        <v>194</v>
      </c>
      <c r="AE14" s="40" t="s">
        <v>195</v>
      </c>
      <c r="AF14" s="99" t="s">
        <v>196</v>
      </c>
      <c r="AG14" s="38" t="s">
        <v>112</v>
      </c>
      <c r="AK14" s="23"/>
      <c r="AL14" s="23"/>
      <c r="AM14" s="23"/>
      <c r="AN14" s="23"/>
      <c r="AO14" s="23"/>
      <c r="AP14" s="23"/>
      <c r="AQ14" s="24"/>
      <c r="AR14" s="24"/>
      <c r="AS14" s="24"/>
    </row>
    <row r="15" spans="1:45" s="22" customFormat="1" ht="199.5" customHeight="1">
      <c r="A15" s="83">
        <v>1</v>
      </c>
      <c r="B15" s="52">
        <v>3</v>
      </c>
      <c r="C15" s="43" t="s">
        <v>40</v>
      </c>
      <c r="D15" s="92">
        <v>5</v>
      </c>
      <c r="E15" s="43" t="s">
        <v>41</v>
      </c>
      <c r="F15" s="92">
        <v>3</v>
      </c>
      <c r="G15" s="43" t="s">
        <v>42</v>
      </c>
      <c r="H15" s="92">
        <v>3</v>
      </c>
      <c r="I15" s="43" t="s">
        <v>43</v>
      </c>
      <c r="J15" s="52">
        <v>886</v>
      </c>
      <c r="K15" s="43" t="s">
        <v>44</v>
      </c>
      <c r="L15" s="47">
        <v>6</v>
      </c>
      <c r="M15" s="43" t="s">
        <v>45</v>
      </c>
      <c r="N15" s="47">
        <v>2</v>
      </c>
      <c r="O15" s="43" t="s">
        <v>46</v>
      </c>
      <c r="P15" s="93"/>
      <c r="Q15" s="59" t="s">
        <v>59</v>
      </c>
      <c r="R15" s="93"/>
      <c r="S15" s="84">
        <v>0</v>
      </c>
      <c r="T15" s="43" t="s">
        <v>60</v>
      </c>
      <c r="U15" s="94">
        <v>15</v>
      </c>
      <c r="V15" s="95">
        <v>15</v>
      </c>
      <c r="W15" s="108"/>
      <c r="X15" s="108"/>
      <c r="Y15" s="108"/>
      <c r="Z15" s="108"/>
      <c r="AA15" s="108"/>
      <c r="AB15" s="108"/>
      <c r="AC15" s="60" t="s">
        <v>161</v>
      </c>
      <c r="AD15" s="60" t="s">
        <v>132</v>
      </c>
      <c r="AE15" s="60" t="s">
        <v>185</v>
      </c>
      <c r="AF15" s="60" t="s">
        <v>162</v>
      </c>
      <c r="AG15" s="38" t="s">
        <v>112</v>
      </c>
      <c r="AK15" s="23"/>
      <c r="AL15" s="23"/>
      <c r="AM15" s="23"/>
      <c r="AN15" s="23"/>
      <c r="AO15" s="23"/>
      <c r="AP15" s="23"/>
      <c r="AQ15" s="24"/>
      <c r="AR15" s="24"/>
      <c r="AS15" s="24"/>
    </row>
    <row r="16" spans="1:45" s="22" customFormat="1" ht="79.5" customHeight="1">
      <c r="A16" s="83">
        <v>1</v>
      </c>
      <c r="B16" s="52">
        <v>3</v>
      </c>
      <c r="C16" s="43" t="s">
        <v>40</v>
      </c>
      <c r="D16" s="92">
        <v>5</v>
      </c>
      <c r="E16" s="43" t="s">
        <v>41</v>
      </c>
      <c r="F16" s="92">
        <v>3</v>
      </c>
      <c r="G16" s="43" t="s">
        <v>42</v>
      </c>
      <c r="H16" s="92">
        <v>3</v>
      </c>
      <c r="I16" s="43" t="s">
        <v>43</v>
      </c>
      <c r="J16" s="52">
        <v>886</v>
      </c>
      <c r="K16" s="43" t="s">
        <v>44</v>
      </c>
      <c r="L16" s="47">
        <v>6</v>
      </c>
      <c r="M16" s="43" t="s">
        <v>45</v>
      </c>
      <c r="N16" s="47">
        <v>2</v>
      </c>
      <c r="O16" s="43" t="s">
        <v>46</v>
      </c>
      <c r="P16" s="93"/>
      <c r="Q16" s="59" t="s">
        <v>59</v>
      </c>
      <c r="R16" s="93"/>
      <c r="S16" s="84">
        <v>0</v>
      </c>
      <c r="T16" s="43" t="s">
        <v>60</v>
      </c>
      <c r="U16" s="94">
        <v>15</v>
      </c>
      <c r="V16" s="95">
        <v>15</v>
      </c>
      <c r="W16" s="108"/>
      <c r="X16" s="108"/>
      <c r="Y16" s="108"/>
      <c r="Z16" s="108"/>
      <c r="AA16" s="108"/>
      <c r="AB16" s="108"/>
      <c r="AC16" s="65" t="s">
        <v>152</v>
      </c>
      <c r="AD16" s="64" t="s">
        <v>114</v>
      </c>
      <c r="AE16" s="64"/>
      <c r="AF16" s="64" t="s">
        <v>154</v>
      </c>
      <c r="AG16" s="38" t="s">
        <v>131</v>
      </c>
      <c r="AK16" s="23"/>
      <c r="AL16" s="23"/>
      <c r="AM16" s="23"/>
      <c r="AN16" s="23"/>
      <c r="AO16" s="23"/>
      <c r="AP16" s="23"/>
      <c r="AQ16" s="24"/>
      <c r="AR16" s="24"/>
      <c r="AS16" s="24"/>
    </row>
    <row r="17" spans="1:45" s="22" customFormat="1" ht="81" customHeight="1">
      <c r="A17" s="83">
        <v>1</v>
      </c>
      <c r="B17" s="52">
        <v>3</v>
      </c>
      <c r="C17" s="43" t="s">
        <v>40</v>
      </c>
      <c r="D17" s="92">
        <v>5</v>
      </c>
      <c r="E17" s="43" t="s">
        <v>41</v>
      </c>
      <c r="F17" s="92">
        <v>3</v>
      </c>
      <c r="G17" s="43" t="s">
        <v>42</v>
      </c>
      <c r="H17" s="92">
        <v>3</v>
      </c>
      <c r="I17" s="43" t="s">
        <v>43</v>
      </c>
      <c r="J17" s="52">
        <v>886</v>
      </c>
      <c r="K17" s="43" t="s">
        <v>44</v>
      </c>
      <c r="L17" s="47">
        <v>6</v>
      </c>
      <c r="M17" s="43" t="s">
        <v>45</v>
      </c>
      <c r="N17" s="47">
        <v>2</v>
      </c>
      <c r="O17" s="43" t="s">
        <v>46</v>
      </c>
      <c r="P17" s="93"/>
      <c r="Q17" s="59" t="s">
        <v>59</v>
      </c>
      <c r="R17" s="93"/>
      <c r="S17" s="84">
        <v>0</v>
      </c>
      <c r="T17" s="43" t="s">
        <v>60</v>
      </c>
      <c r="U17" s="94">
        <v>15</v>
      </c>
      <c r="V17" s="95">
        <v>15</v>
      </c>
      <c r="W17" s="108"/>
      <c r="X17" s="108"/>
      <c r="Y17" s="108"/>
      <c r="Z17" s="108"/>
      <c r="AA17" s="108"/>
      <c r="AB17" s="108"/>
      <c r="AC17" s="64" t="s">
        <v>138</v>
      </c>
      <c r="AD17" s="64" t="s">
        <v>139</v>
      </c>
      <c r="AE17" s="64" t="s">
        <v>186</v>
      </c>
      <c r="AF17" s="64" t="s">
        <v>179</v>
      </c>
      <c r="AG17" s="38" t="s">
        <v>131</v>
      </c>
      <c r="AK17" s="23"/>
      <c r="AL17" s="23"/>
      <c r="AM17" s="23"/>
      <c r="AN17" s="23"/>
      <c r="AO17" s="23"/>
      <c r="AP17" s="23"/>
      <c r="AQ17" s="24"/>
      <c r="AR17" s="24"/>
      <c r="AS17" s="24"/>
    </row>
    <row r="18" spans="1:45" s="22" customFormat="1" ht="77.25" customHeight="1">
      <c r="A18" s="83">
        <v>1</v>
      </c>
      <c r="B18" s="52">
        <v>3</v>
      </c>
      <c r="C18" s="43" t="s">
        <v>40</v>
      </c>
      <c r="D18" s="92">
        <v>5</v>
      </c>
      <c r="E18" s="43" t="s">
        <v>41</v>
      </c>
      <c r="F18" s="92">
        <v>3</v>
      </c>
      <c r="G18" s="43" t="s">
        <v>42</v>
      </c>
      <c r="H18" s="92">
        <v>3</v>
      </c>
      <c r="I18" s="43" t="s">
        <v>43</v>
      </c>
      <c r="J18" s="52">
        <v>886</v>
      </c>
      <c r="K18" s="43" t="s">
        <v>44</v>
      </c>
      <c r="L18" s="47">
        <v>6</v>
      </c>
      <c r="M18" s="43" t="s">
        <v>45</v>
      </c>
      <c r="N18" s="47">
        <v>2</v>
      </c>
      <c r="O18" s="43" t="s">
        <v>46</v>
      </c>
      <c r="P18" s="93"/>
      <c r="Q18" s="59" t="s">
        <v>59</v>
      </c>
      <c r="R18" s="93"/>
      <c r="S18" s="84">
        <v>0</v>
      </c>
      <c r="T18" s="43" t="s">
        <v>60</v>
      </c>
      <c r="U18" s="94">
        <v>15</v>
      </c>
      <c r="V18" s="95">
        <v>15</v>
      </c>
      <c r="W18" s="108"/>
      <c r="X18" s="108"/>
      <c r="Y18" s="108"/>
      <c r="Z18" s="108"/>
      <c r="AA18" s="108"/>
      <c r="AB18" s="108"/>
      <c r="AC18" s="64" t="s">
        <v>141</v>
      </c>
      <c r="AD18" s="64" t="s">
        <v>133</v>
      </c>
      <c r="AE18" s="64" t="s">
        <v>107</v>
      </c>
      <c r="AF18" s="64" t="s">
        <v>140</v>
      </c>
      <c r="AG18" s="38" t="s">
        <v>131</v>
      </c>
      <c r="AK18" s="23"/>
      <c r="AL18" s="23"/>
      <c r="AM18" s="23"/>
      <c r="AN18" s="23"/>
      <c r="AO18" s="23"/>
      <c r="AP18" s="23"/>
      <c r="AQ18" s="24"/>
      <c r="AR18" s="24"/>
      <c r="AS18" s="24"/>
    </row>
    <row r="19" spans="1:45" s="22" customFormat="1" ht="77.25" customHeight="1">
      <c r="A19" s="83">
        <v>1</v>
      </c>
      <c r="B19" s="52">
        <v>3</v>
      </c>
      <c r="C19" s="43" t="s">
        <v>40</v>
      </c>
      <c r="D19" s="92">
        <v>5</v>
      </c>
      <c r="E19" s="43" t="s">
        <v>41</v>
      </c>
      <c r="F19" s="92">
        <v>3</v>
      </c>
      <c r="G19" s="43" t="s">
        <v>42</v>
      </c>
      <c r="H19" s="92">
        <v>3</v>
      </c>
      <c r="I19" s="43" t="s">
        <v>43</v>
      </c>
      <c r="J19" s="52">
        <v>886</v>
      </c>
      <c r="K19" s="43" t="s">
        <v>44</v>
      </c>
      <c r="L19" s="47">
        <v>6</v>
      </c>
      <c r="M19" s="43" t="s">
        <v>45</v>
      </c>
      <c r="N19" s="47">
        <v>2</v>
      </c>
      <c r="O19" s="43" t="s">
        <v>46</v>
      </c>
      <c r="P19" s="93"/>
      <c r="Q19" s="59" t="s">
        <v>59</v>
      </c>
      <c r="R19" s="93"/>
      <c r="S19" s="84">
        <v>0</v>
      </c>
      <c r="T19" s="43" t="s">
        <v>60</v>
      </c>
      <c r="U19" s="94">
        <v>15</v>
      </c>
      <c r="V19" s="95">
        <v>15</v>
      </c>
      <c r="W19" s="108"/>
      <c r="X19" s="108"/>
      <c r="Y19" s="108"/>
      <c r="Z19" s="108"/>
      <c r="AA19" s="108"/>
      <c r="AB19" s="108"/>
      <c r="AC19" s="60" t="s">
        <v>148</v>
      </c>
      <c r="AD19" s="60" t="s">
        <v>149</v>
      </c>
      <c r="AE19" s="66" t="s">
        <v>150</v>
      </c>
      <c r="AF19" s="60"/>
      <c r="AG19" s="38"/>
      <c r="AK19" s="23"/>
      <c r="AL19" s="23"/>
      <c r="AM19" s="23"/>
      <c r="AN19" s="23"/>
      <c r="AO19" s="23"/>
      <c r="AP19" s="23"/>
      <c r="AQ19" s="24"/>
      <c r="AR19" s="24"/>
      <c r="AS19" s="24"/>
    </row>
    <row r="20" spans="1:45">
      <c r="A20" s="90"/>
      <c r="B20" s="90"/>
      <c r="C20" s="90"/>
      <c r="D20" s="90"/>
      <c r="E20" s="90"/>
      <c r="F20" s="90"/>
      <c r="G20" s="90"/>
      <c r="H20" s="90"/>
      <c r="I20" s="90"/>
      <c r="J20" s="90"/>
      <c r="K20" s="90"/>
      <c r="L20" s="90"/>
      <c r="M20" s="90"/>
      <c r="N20" s="90"/>
      <c r="O20" s="90"/>
      <c r="P20" s="90"/>
      <c r="Q20" s="90"/>
      <c r="R20" s="90"/>
      <c r="S20" s="90"/>
      <c r="T20" s="90"/>
      <c r="U20" s="90"/>
      <c r="V20" s="90"/>
      <c r="W20" s="108"/>
      <c r="X20" s="108"/>
      <c r="Y20" s="108"/>
      <c r="Z20" s="108"/>
      <c r="AA20" s="108"/>
      <c r="AB20" s="108"/>
      <c r="AC20" s="90"/>
      <c r="AD20" s="90"/>
      <c r="AE20" s="90"/>
      <c r="AF20" s="90"/>
      <c r="AG20" s="90"/>
      <c r="AH20" s="6"/>
      <c r="AI20" s="6"/>
      <c r="AJ20" s="6"/>
      <c r="AK20" s="6"/>
      <c r="AQ20" s="18"/>
      <c r="AR20" s="18"/>
      <c r="AS20" s="18"/>
    </row>
    <row r="21" spans="1:45" s="22" customFormat="1" ht="384.75" customHeight="1">
      <c r="A21" s="83">
        <v>2</v>
      </c>
      <c r="B21" s="52">
        <v>3</v>
      </c>
      <c r="C21" s="43" t="s">
        <v>47</v>
      </c>
      <c r="D21" s="100">
        <v>5</v>
      </c>
      <c r="E21" s="43" t="s">
        <v>48</v>
      </c>
      <c r="F21" s="59">
        <v>3</v>
      </c>
      <c r="G21" s="43" t="s">
        <v>49</v>
      </c>
      <c r="H21" s="59">
        <v>3</v>
      </c>
      <c r="I21" s="43" t="s">
        <v>50</v>
      </c>
      <c r="J21" s="52">
        <v>885</v>
      </c>
      <c r="K21" s="43" t="s">
        <v>51</v>
      </c>
      <c r="L21" s="52">
        <v>3</v>
      </c>
      <c r="M21" s="43" t="s">
        <v>45</v>
      </c>
      <c r="N21" s="52">
        <v>3</v>
      </c>
      <c r="O21" s="43" t="s">
        <v>52</v>
      </c>
      <c r="P21" s="93"/>
      <c r="Q21" s="59" t="s">
        <v>59</v>
      </c>
      <c r="R21" s="93"/>
      <c r="S21" s="84">
        <v>0</v>
      </c>
      <c r="T21" s="43" t="s">
        <v>61</v>
      </c>
      <c r="U21" s="84">
        <v>0.1</v>
      </c>
      <c r="V21" s="84">
        <v>0.1</v>
      </c>
      <c r="W21" s="108"/>
      <c r="X21" s="108"/>
      <c r="Y21" s="108"/>
      <c r="Z21" s="108"/>
      <c r="AA21" s="108"/>
      <c r="AB21" s="108"/>
      <c r="AC21" s="91" t="s">
        <v>156</v>
      </c>
      <c r="AD21" s="60" t="s">
        <v>157</v>
      </c>
      <c r="AE21" s="91" t="s">
        <v>158</v>
      </c>
      <c r="AF21" s="99" t="s">
        <v>112</v>
      </c>
      <c r="AG21" s="38" t="s">
        <v>112</v>
      </c>
      <c r="AK21" s="23"/>
      <c r="AL21" s="23"/>
      <c r="AM21" s="23"/>
      <c r="AN21" s="23"/>
      <c r="AO21" s="23"/>
      <c r="AP21" s="23"/>
      <c r="AQ21" s="24"/>
      <c r="AR21" s="24"/>
      <c r="AS21" s="24"/>
    </row>
    <row r="22" spans="1:45" s="22" customFormat="1" ht="405.75" customHeight="1">
      <c r="A22" s="83">
        <v>2</v>
      </c>
      <c r="B22" s="52">
        <v>3</v>
      </c>
      <c r="C22" s="43" t="s">
        <v>47</v>
      </c>
      <c r="D22" s="100">
        <v>5</v>
      </c>
      <c r="E22" s="43" t="s">
        <v>48</v>
      </c>
      <c r="F22" s="59">
        <v>3</v>
      </c>
      <c r="G22" s="43" t="s">
        <v>49</v>
      </c>
      <c r="H22" s="59">
        <v>3</v>
      </c>
      <c r="I22" s="43" t="s">
        <v>50</v>
      </c>
      <c r="J22" s="52">
        <v>885</v>
      </c>
      <c r="K22" s="43" t="s">
        <v>51</v>
      </c>
      <c r="L22" s="52">
        <v>3</v>
      </c>
      <c r="M22" s="43" t="s">
        <v>45</v>
      </c>
      <c r="N22" s="52">
        <v>3</v>
      </c>
      <c r="O22" s="43" t="s">
        <v>52</v>
      </c>
      <c r="P22" s="93"/>
      <c r="Q22" s="59" t="s">
        <v>59</v>
      </c>
      <c r="R22" s="93"/>
      <c r="S22" s="84">
        <v>0</v>
      </c>
      <c r="T22" s="43" t="s">
        <v>61</v>
      </c>
      <c r="U22" s="84">
        <v>0.1</v>
      </c>
      <c r="V22" s="84">
        <v>0.1</v>
      </c>
      <c r="W22" s="108"/>
      <c r="X22" s="108"/>
      <c r="Y22" s="108"/>
      <c r="Z22" s="108"/>
      <c r="AA22" s="108"/>
      <c r="AB22" s="108"/>
      <c r="AC22" s="91" t="s">
        <v>156</v>
      </c>
      <c r="AD22" s="60" t="s">
        <v>157</v>
      </c>
      <c r="AE22" s="91" t="s">
        <v>158</v>
      </c>
      <c r="AF22" s="99" t="s">
        <v>112</v>
      </c>
      <c r="AG22" s="38" t="s">
        <v>112</v>
      </c>
      <c r="AK22" s="23"/>
      <c r="AL22" s="23"/>
      <c r="AM22" s="23"/>
      <c r="AN22" s="23"/>
      <c r="AO22" s="23"/>
      <c r="AP22" s="23"/>
      <c r="AQ22" s="24"/>
      <c r="AR22" s="24"/>
      <c r="AS22" s="24"/>
    </row>
    <row r="23" spans="1:45" s="22" customFormat="1" ht="279.75" customHeight="1">
      <c r="A23" s="83">
        <v>2</v>
      </c>
      <c r="B23" s="52">
        <v>3</v>
      </c>
      <c r="C23" s="43" t="s">
        <v>47</v>
      </c>
      <c r="D23" s="100">
        <v>5</v>
      </c>
      <c r="E23" s="43" t="s">
        <v>48</v>
      </c>
      <c r="F23" s="59">
        <v>3</v>
      </c>
      <c r="G23" s="43" t="s">
        <v>49</v>
      </c>
      <c r="H23" s="59">
        <v>3</v>
      </c>
      <c r="I23" s="43" t="s">
        <v>50</v>
      </c>
      <c r="J23" s="52">
        <v>885</v>
      </c>
      <c r="K23" s="43" t="s">
        <v>51</v>
      </c>
      <c r="L23" s="52">
        <v>3</v>
      </c>
      <c r="M23" s="43" t="s">
        <v>45</v>
      </c>
      <c r="N23" s="52">
        <v>3</v>
      </c>
      <c r="O23" s="43" t="s">
        <v>52</v>
      </c>
      <c r="P23" s="93"/>
      <c r="Q23" s="59" t="s">
        <v>59</v>
      </c>
      <c r="R23" s="93"/>
      <c r="S23" s="84">
        <v>0</v>
      </c>
      <c r="T23" s="43" t="s">
        <v>61</v>
      </c>
      <c r="U23" s="84">
        <v>0.1</v>
      </c>
      <c r="V23" s="84">
        <v>0.1</v>
      </c>
      <c r="W23" s="108"/>
      <c r="X23" s="108"/>
      <c r="Y23" s="108"/>
      <c r="Z23" s="108"/>
      <c r="AA23" s="108"/>
      <c r="AB23" s="108"/>
      <c r="AC23" s="60" t="s">
        <v>117</v>
      </c>
      <c r="AD23" s="60" t="s">
        <v>115</v>
      </c>
      <c r="AE23" s="60" t="s">
        <v>159</v>
      </c>
      <c r="AF23" s="99" t="s">
        <v>112</v>
      </c>
      <c r="AG23" s="38" t="s">
        <v>112</v>
      </c>
      <c r="AK23" s="23"/>
      <c r="AL23" s="23"/>
      <c r="AM23" s="23"/>
      <c r="AN23" s="23"/>
      <c r="AO23" s="23"/>
      <c r="AP23" s="23"/>
      <c r="AQ23" s="24"/>
      <c r="AR23" s="24"/>
      <c r="AS23" s="24"/>
    </row>
    <row r="24" spans="1:45">
      <c r="A24" s="90"/>
      <c r="B24" s="90"/>
      <c r="C24" s="90"/>
      <c r="D24" s="90"/>
      <c r="E24" s="90"/>
      <c r="F24" s="90"/>
      <c r="G24" s="90"/>
      <c r="H24" s="90"/>
      <c r="I24" s="90"/>
      <c r="J24" s="90"/>
      <c r="K24" s="90"/>
      <c r="L24" s="90"/>
      <c r="M24" s="90"/>
      <c r="N24" s="90"/>
      <c r="O24" s="90"/>
      <c r="P24" s="90"/>
      <c r="Q24" s="90"/>
      <c r="R24" s="90"/>
      <c r="S24" s="90"/>
      <c r="T24" s="90"/>
      <c r="U24" s="90"/>
      <c r="V24" s="90"/>
      <c r="W24" s="108"/>
      <c r="X24" s="108"/>
      <c r="Y24" s="108"/>
      <c r="Z24" s="108"/>
      <c r="AA24" s="108"/>
      <c r="AB24" s="108"/>
      <c r="AC24" s="90"/>
      <c r="AD24" s="90"/>
      <c r="AE24" s="90"/>
      <c r="AF24" s="90"/>
      <c r="AG24" s="89"/>
      <c r="AH24" s="6"/>
      <c r="AI24" s="6"/>
      <c r="AJ24" s="6"/>
      <c r="AK24" s="6"/>
      <c r="AQ24" s="18"/>
      <c r="AR24" s="18"/>
      <c r="AS24" s="18"/>
    </row>
    <row r="25" spans="1:45" s="22" customFormat="1" ht="122.25" customHeight="1">
      <c r="A25" s="83">
        <v>3</v>
      </c>
      <c r="B25" s="52">
        <v>3</v>
      </c>
      <c r="C25" s="43" t="s">
        <v>40</v>
      </c>
      <c r="D25" s="100">
        <v>4</v>
      </c>
      <c r="E25" s="43" t="s">
        <v>53</v>
      </c>
      <c r="F25" s="59">
        <v>3</v>
      </c>
      <c r="G25" s="43" t="s">
        <v>54</v>
      </c>
      <c r="H25" s="59">
        <v>4</v>
      </c>
      <c r="I25" s="43" t="s">
        <v>43</v>
      </c>
      <c r="J25" s="52">
        <v>887</v>
      </c>
      <c r="K25" s="43" t="s">
        <v>55</v>
      </c>
      <c r="L25" s="52">
        <v>1</v>
      </c>
      <c r="M25" s="43" t="s">
        <v>56</v>
      </c>
      <c r="N25" s="52">
        <v>4</v>
      </c>
      <c r="O25" s="43" t="s">
        <v>58</v>
      </c>
      <c r="P25" s="93"/>
      <c r="Q25" s="59" t="s">
        <v>59</v>
      </c>
      <c r="R25" s="93"/>
      <c r="S25" s="84">
        <v>0</v>
      </c>
      <c r="T25" s="43" t="s">
        <v>62</v>
      </c>
      <c r="U25" s="94">
        <v>8000</v>
      </c>
      <c r="V25" s="95">
        <v>16616</v>
      </c>
      <c r="W25" s="108"/>
      <c r="X25" s="108"/>
      <c r="Y25" s="108"/>
      <c r="Z25" s="108"/>
      <c r="AA25" s="108"/>
      <c r="AB25" s="108"/>
      <c r="AC25" s="62" t="s">
        <v>136</v>
      </c>
      <c r="AD25" s="62" t="s">
        <v>111</v>
      </c>
      <c r="AE25" s="62" t="s">
        <v>137</v>
      </c>
      <c r="AF25" s="99"/>
      <c r="AG25" s="38" t="s">
        <v>112</v>
      </c>
      <c r="AK25" s="23"/>
      <c r="AL25" s="23"/>
      <c r="AM25" s="23"/>
      <c r="AN25" s="23"/>
      <c r="AO25" s="23"/>
      <c r="AP25" s="23"/>
      <c r="AQ25" s="24"/>
      <c r="AR25" s="24"/>
      <c r="AS25" s="24"/>
    </row>
    <row r="26" spans="1:45">
      <c r="A26" s="90"/>
      <c r="B26" s="90"/>
      <c r="C26" s="90"/>
      <c r="D26" s="90"/>
      <c r="E26" s="90"/>
      <c r="F26" s="90"/>
      <c r="G26" s="90"/>
      <c r="H26" s="90"/>
      <c r="I26" s="90"/>
      <c r="J26" s="90"/>
      <c r="K26" s="90"/>
      <c r="L26" s="90"/>
      <c r="M26" s="90"/>
      <c r="N26" s="90"/>
      <c r="O26" s="90"/>
      <c r="P26" s="90"/>
      <c r="Q26" s="90"/>
      <c r="R26" s="90"/>
      <c r="S26" s="90"/>
      <c r="T26" s="90"/>
      <c r="U26" s="90"/>
      <c r="V26" s="90"/>
      <c r="W26" s="108"/>
      <c r="X26" s="108"/>
      <c r="Y26" s="108"/>
      <c r="Z26" s="108"/>
      <c r="AA26" s="108"/>
      <c r="AB26" s="108"/>
      <c r="AC26" s="90"/>
      <c r="AD26" s="90"/>
      <c r="AE26" s="90"/>
      <c r="AF26" s="90"/>
      <c r="AG26" s="19"/>
      <c r="AH26" s="6"/>
      <c r="AI26" s="6"/>
      <c r="AJ26" s="6"/>
      <c r="AK26" s="6"/>
      <c r="AQ26" s="18"/>
      <c r="AR26" s="18"/>
      <c r="AS26" s="18"/>
    </row>
    <row r="27" spans="1:45" s="22" customFormat="1" ht="100.5" customHeight="1">
      <c r="A27" s="83">
        <v>2</v>
      </c>
      <c r="B27" s="70">
        <v>3</v>
      </c>
      <c r="C27" s="70" t="s">
        <v>103</v>
      </c>
      <c r="D27" s="70">
        <v>7</v>
      </c>
      <c r="E27" s="70" t="s">
        <v>98</v>
      </c>
      <c r="F27" s="70">
        <v>5</v>
      </c>
      <c r="G27" s="71" t="s">
        <v>99</v>
      </c>
      <c r="H27" s="70">
        <v>4</v>
      </c>
      <c r="I27" s="71" t="s">
        <v>100</v>
      </c>
      <c r="J27" s="70">
        <v>886</v>
      </c>
      <c r="K27" s="71" t="s">
        <v>101</v>
      </c>
      <c r="L27" s="70">
        <v>6</v>
      </c>
      <c r="M27" s="101" t="s">
        <v>45</v>
      </c>
      <c r="N27" s="70">
        <v>122</v>
      </c>
      <c r="O27" s="71" t="s">
        <v>102</v>
      </c>
      <c r="P27" s="102"/>
      <c r="Q27" s="103" t="s">
        <v>104</v>
      </c>
      <c r="R27" s="102"/>
      <c r="S27" s="71">
        <v>0</v>
      </c>
      <c r="T27" s="104" t="s">
        <v>105</v>
      </c>
      <c r="U27" s="105">
        <v>0.27</v>
      </c>
      <c r="V27" s="84">
        <v>0.27</v>
      </c>
      <c r="W27" s="108"/>
      <c r="X27" s="108"/>
      <c r="Y27" s="108"/>
      <c r="Z27" s="108"/>
      <c r="AA27" s="108"/>
      <c r="AB27" s="108"/>
      <c r="AC27" s="60" t="s">
        <v>174</v>
      </c>
      <c r="AD27" s="60" t="s">
        <v>175</v>
      </c>
      <c r="AE27" s="60" t="s">
        <v>176</v>
      </c>
      <c r="AF27" s="99" t="s">
        <v>112</v>
      </c>
      <c r="AG27" s="38" t="s">
        <v>112</v>
      </c>
      <c r="AK27" s="23"/>
      <c r="AL27" s="23"/>
      <c r="AM27" s="23"/>
      <c r="AN27" s="23"/>
      <c r="AO27" s="23"/>
      <c r="AP27" s="23"/>
      <c r="AQ27" s="24"/>
      <c r="AR27" s="24"/>
      <c r="AS27" s="24"/>
    </row>
  </sheetData>
  <sheetProtection formatRows="0"/>
  <mergeCells count="31">
    <mergeCell ref="A2:K2"/>
    <mergeCell ref="J4:K4"/>
    <mergeCell ref="N2:Z2"/>
    <mergeCell ref="H4:I4"/>
    <mergeCell ref="N4:O4"/>
    <mergeCell ref="A4:A5"/>
    <mergeCell ref="B4:C4"/>
    <mergeCell ref="F4:G4"/>
    <mergeCell ref="D4:E4"/>
    <mergeCell ref="AO4:AP4"/>
    <mergeCell ref="AK4:AL4"/>
    <mergeCell ref="AM4:AN4"/>
    <mergeCell ref="AF4:AF5"/>
    <mergeCell ref="AC4:AC5"/>
    <mergeCell ref="AD4:AD5"/>
    <mergeCell ref="AE4:AE5"/>
    <mergeCell ref="AG4:AG5"/>
    <mergeCell ref="AA4:AB4"/>
    <mergeCell ref="AA6:AA27"/>
    <mergeCell ref="L4:M4"/>
    <mergeCell ref="AB6:AB27"/>
    <mergeCell ref="W6:W27"/>
    <mergeCell ref="Y4:Z4"/>
    <mergeCell ref="P4:R4"/>
    <mergeCell ref="W4:X4"/>
    <mergeCell ref="T4:T5"/>
    <mergeCell ref="S4:S5"/>
    <mergeCell ref="Z6:Z27"/>
    <mergeCell ref="Y6:Y27"/>
    <mergeCell ref="X6:X27"/>
    <mergeCell ref="U4:V4"/>
  </mergeCells>
  <phoneticPr fontId="8" type="noConversion"/>
  <conditionalFormatting sqref="W14:AB27 W8:AB8">
    <cfRule type="cellIs" dxfId="4" priority="55" stopIfTrue="1" operator="notEqual">
      <formula>AG2</formula>
    </cfRule>
  </conditionalFormatting>
  <conditionalFormatting sqref="W26:Z26 W24:Z24 W20:Z20">
    <cfRule type="cellIs" dxfId="3" priority="13" stopIfTrue="1" operator="notEqual">
      <formula>#REF!</formula>
    </cfRule>
  </conditionalFormatting>
  <conditionalFormatting sqref="W6:AB7">
    <cfRule type="cellIs" dxfId="2" priority="57" stopIfTrue="1" operator="notEqual">
      <formula>AG1</formula>
    </cfRule>
  </conditionalFormatting>
  <conditionalFormatting sqref="W10:AB13">
    <cfRule type="cellIs" dxfId="1" priority="59" stopIfTrue="1" operator="notEqual">
      <formula>AG3</formula>
    </cfRule>
  </conditionalFormatting>
  <conditionalFormatting sqref="W9:AB9">
    <cfRule type="cellIs" dxfId="0" priority="66" stopIfTrue="1" operator="notEqual">
      <formula>#REF!</formula>
    </cfRule>
  </conditionalFormatting>
  <pageMargins left="0.70866141732283472" right="0.70866141732283472" top="0.74803149606299213" bottom="0.74803149606299213" header="0.31496062992125984" footer="0.31496062992125984"/>
  <pageSetup scale="16" fitToHeight="2" orientation="landscape" r:id="rId1"/>
  <legacyDrawing r:id="rId2"/>
</worksheet>
</file>

<file path=xl/worksheets/sheet2.xml><?xml version="1.0" encoding="utf-8"?>
<worksheet xmlns="http://schemas.openxmlformats.org/spreadsheetml/2006/main" xmlns:r="http://schemas.openxmlformats.org/officeDocument/2006/relationships">
  <sheetPr codeName="Hoja3"/>
  <dimension ref="A1:X983"/>
  <sheetViews>
    <sheetView showGridLines="0" tabSelected="1" topLeftCell="L1" zoomScale="73" zoomScaleNormal="73" workbookViewId="0">
      <selection activeCell="T4" sqref="T4"/>
    </sheetView>
  </sheetViews>
  <sheetFormatPr baseColWidth="10" defaultRowHeight="15" zeroHeight="1" outlineLevelRow="2"/>
  <cols>
    <col min="1" max="1" width="9.42578125" style="16" customWidth="1"/>
    <col min="2" max="2" width="18.42578125" style="5" customWidth="1"/>
    <col min="3" max="3" width="10.140625" style="16" customWidth="1"/>
    <col min="4" max="4" width="24.140625" style="5" customWidth="1"/>
    <col min="5" max="5" width="11" style="16" customWidth="1"/>
    <col min="6" max="6" width="24.140625" style="5" customWidth="1"/>
    <col min="7" max="7" width="8.7109375" style="16" customWidth="1"/>
    <col min="8" max="8" width="24.140625" style="5" customWidth="1"/>
    <col min="9" max="9" width="10.5703125" style="5" customWidth="1"/>
    <col min="10" max="10" width="27.140625" style="5" customWidth="1"/>
    <col min="11" max="11" width="8.7109375" style="16" customWidth="1"/>
    <col min="12" max="12" width="32.42578125" style="5" customWidth="1"/>
    <col min="13" max="13" width="8.7109375" style="16" customWidth="1"/>
    <col min="14" max="14" width="38" style="5" customWidth="1"/>
    <col min="15" max="17" width="8.7109375" style="16" customWidth="1"/>
    <col min="18" max="18" width="25.7109375" style="5" customWidth="1"/>
    <col min="19" max="19" width="13" style="16" customWidth="1"/>
    <col min="20" max="20" width="11.42578125" style="34"/>
    <col min="21" max="21" width="67" style="5" customWidth="1"/>
    <col min="22" max="22" width="54" style="5" customWidth="1"/>
    <col min="23" max="23" width="0" style="5" hidden="1" customWidth="1"/>
    <col min="24" max="31" width="11.42578125" style="5"/>
    <col min="32" max="32" width="15.85546875" style="5" bestFit="1" customWidth="1"/>
    <col min="33" max="16384" width="11.42578125" style="5"/>
  </cols>
  <sheetData>
    <row r="1" spans="1:22" ht="25.5">
      <c r="N1" s="3" t="s">
        <v>15</v>
      </c>
      <c r="O1" s="17"/>
      <c r="P1" s="17"/>
      <c r="Q1" s="17"/>
    </row>
    <row r="2" spans="1:22" ht="107.25" customHeight="1">
      <c r="A2" s="134" t="s">
        <v>33</v>
      </c>
      <c r="B2" s="130"/>
      <c r="C2" s="134" t="s">
        <v>26</v>
      </c>
      <c r="D2" s="130"/>
      <c r="E2" s="129" t="s">
        <v>32</v>
      </c>
      <c r="F2" s="130"/>
      <c r="G2" s="129" t="s">
        <v>27</v>
      </c>
      <c r="H2" s="130"/>
      <c r="I2" s="129" t="s">
        <v>38</v>
      </c>
      <c r="J2" s="130"/>
      <c r="K2" s="122" t="s">
        <v>23</v>
      </c>
      <c r="L2" s="123"/>
      <c r="M2" s="133" t="s">
        <v>22</v>
      </c>
      <c r="N2" s="112"/>
      <c r="O2" s="132" t="s">
        <v>37</v>
      </c>
      <c r="P2" s="111"/>
      <c r="Q2" s="112"/>
      <c r="R2" s="113" t="s">
        <v>21</v>
      </c>
      <c r="S2" s="107" t="s">
        <v>0</v>
      </c>
      <c r="T2" s="107"/>
      <c r="U2" s="118" t="s">
        <v>10</v>
      </c>
      <c r="V2" s="118" t="s">
        <v>11</v>
      </c>
    </row>
    <row r="3" spans="1:22" ht="28.5" customHeight="1">
      <c r="A3" s="1" t="s">
        <v>30</v>
      </c>
      <c r="B3" s="1" t="s">
        <v>31</v>
      </c>
      <c r="C3" s="1" t="s">
        <v>30</v>
      </c>
      <c r="D3" s="1" t="s">
        <v>31</v>
      </c>
      <c r="E3" s="1" t="s">
        <v>30</v>
      </c>
      <c r="F3" s="1" t="s">
        <v>31</v>
      </c>
      <c r="G3" s="1" t="s">
        <v>30</v>
      </c>
      <c r="H3" s="1" t="s">
        <v>31</v>
      </c>
      <c r="I3" s="1" t="s">
        <v>30</v>
      </c>
      <c r="J3" s="1" t="s">
        <v>31</v>
      </c>
      <c r="K3" s="8" t="s">
        <v>28</v>
      </c>
      <c r="L3" s="8" t="s">
        <v>29</v>
      </c>
      <c r="M3" s="8" t="s">
        <v>28</v>
      </c>
      <c r="N3" s="8" t="s">
        <v>29</v>
      </c>
      <c r="O3" s="4" t="s">
        <v>16</v>
      </c>
      <c r="P3" s="4" t="s">
        <v>17</v>
      </c>
      <c r="Q3" s="4" t="s">
        <v>18</v>
      </c>
      <c r="R3" s="131"/>
      <c r="S3" s="31" t="s">
        <v>198</v>
      </c>
      <c r="T3" s="31" t="s">
        <v>199</v>
      </c>
      <c r="U3" s="118"/>
      <c r="V3" s="118"/>
    </row>
    <row r="4" spans="1:22" s="30" customFormat="1" ht="409.6" customHeight="1" outlineLevel="2">
      <c r="A4" s="43">
        <v>5</v>
      </c>
      <c r="B4" s="43" t="s">
        <v>41</v>
      </c>
      <c r="C4" s="43">
        <v>3</v>
      </c>
      <c r="D4" s="43" t="s">
        <v>42</v>
      </c>
      <c r="E4" s="43">
        <v>3</v>
      </c>
      <c r="F4" s="43" t="s">
        <v>43</v>
      </c>
      <c r="G4" s="44">
        <v>886</v>
      </c>
      <c r="H4" s="45" t="s">
        <v>44</v>
      </c>
      <c r="I4" s="46">
        <v>6</v>
      </c>
      <c r="J4" s="46" t="s">
        <v>45</v>
      </c>
      <c r="K4" s="47">
        <v>2</v>
      </c>
      <c r="L4" s="46" t="s">
        <v>46</v>
      </c>
      <c r="M4" s="55"/>
      <c r="N4" s="46" t="s">
        <v>64</v>
      </c>
      <c r="O4" s="56"/>
      <c r="P4" s="56"/>
      <c r="Q4" s="56" t="s">
        <v>104</v>
      </c>
      <c r="R4" s="46" t="s">
        <v>81</v>
      </c>
      <c r="S4" s="57">
        <v>1</v>
      </c>
      <c r="T4" s="35">
        <v>0.9</v>
      </c>
      <c r="U4" s="58" t="s">
        <v>188</v>
      </c>
      <c r="V4" s="59" t="s">
        <v>112</v>
      </c>
    </row>
    <row r="5" spans="1:22" s="30" customFormat="1" ht="262.5" customHeight="1" outlineLevel="2">
      <c r="A5" s="43">
        <v>5</v>
      </c>
      <c r="B5" s="43" t="s">
        <v>41</v>
      </c>
      <c r="C5" s="43">
        <v>3</v>
      </c>
      <c r="D5" s="43" t="s">
        <v>42</v>
      </c>
      <c r="E5" s="43">
        <v>3</v>
      </c>
      <c r="F5" s="43" t="s">
        <v>43</v>
      </c>
      <c r="G5" s="44">
        <v>886</v>
      </c>
      <c r="H5" s="45" t="s">
        <v>44</v>
      </c>
      <c r="I5" s="46">
        <v>6</v>
      </c>
      <c r="J5" s="46" t="s">
        <v>45</v>
      </c>
      <c r="K5" s="47">
        <v>2</v>
      </c>
      <c r="L5" s="46" t="s">
        <v>46</v>
      </c>
      <c r="M5" s="55"/>
      <c r="N5" s="46" t="s">
        <v>65</v>
      </c>
      <c r="O5" s="56"/>
      <c r="P5" s="56"/>
      <c r="Q5" s="56" t="s">
        <v>104</v>
      </c>
      <c r="R5" s="46" t="s">
        <v>82</v>
      </c>
      <c r="S5" s="57">
        <v>1</v>
      </c>
      <c r="T5" s="35">
        <v>1</v>
      </c>
      <c r="U5" s="60" t="s">
        <v>145</v>
      </c>
      <c r="V5" s="59" t="s">
        <v>112</v>
      </c>
    </row>
    <row r="6" spans="1:22" s="30" customFormat="1" ht="161.25" customHeight="1" outlineLevel="2">
      <c r="A6" s="48">
        <v>5</v>
      </c>
      <c r="B6" s="49" t="s">
        <v>41</v>
      </c>
      <c r="C6" s="49">
        <v>3</v>
      </c>
      <c r="D6" s="48" t="s">
        <v>42</v>
      </c>
      <c r="E6" s="49">
        <v>3</v>
      </c>
      <c r="F6" s="48" t="s">
        <v>43</v>
      </c>
      <c r="G6" s="44">
        <v>886</v>
      </c>
      <c r="H6" s="45" t="s">
        <v>44</v>
      </c>
      <c r="I6" s="44">
        <v>2</v>
      </c>
      <c r="J6" s="46" t="s">
        <v>45</v>
      </c>
      <c r="K6" s="44">
        <v>2</v>
      </c>
      <c r="L6" s="46" t="s">
        <v>46</v>
      </c>
      <c r="M6" s="55"/>
      <c r="N6" s="46" t="s">
        <v>66</v>
      </c>
      <c r="O6" s="56"/>
      <c r="P6" s="56"/>
      <c r="Q6" s="56" t="s">
        <v>104</v>
      </c>
      <c r="R6" s="46" t="s">
        <v>83</v>
      </c>
      <c r="S6" s="57">
        <v>1</v>
      </c>
      <c r="T6" s="35">
        <v>1</v>
      </c>
      <c r="U6" s="60" t="s">
        <v>146</v>
      </c>
      <c r="V6" s="59" t="s">
        <v>112</v>
      </c>
    </row>
    <row r="7" spans="1:22" s="30" customFormat="1" ht="161.25" customHeight="1" outlineLevel="2">
      <c r="A7" s="48">
        <v>5</v>
      </c>
      <c r="B7" s="49" t="s">
        <v>41</v>
      </c>
      <c r="C7" s="49">
        <v>3</v>
      </c>
      <c r="D7" s="49" t="s">
        <v>42</v>
      </c>
      <c r="E7" s="49">
        <v>3</v>
      </c>
      <c r="F7" s="48" t="s">
        <v>43</v>
      </c>
      <c r="G7" s="44">
        <v>886</v>
      </c>
      <c r="H7" s="45" t="s">
        <v>44</v>
      </c>
      <c r="I7" s="44">
        <v>3</v>
      </c>
      <c r="J7" s="46" t="s">
        <v>45</v>
      </c>
      <c r="K7" s="44">
        <v>3</v>
      </c>
      <c r="L7" s="46" t="s">
        <v>46</v>
      </c>
      <c r="M7" s="55"/>
      <c r="N7" s="46" t="s">
        <v>67</v>
      </c>
      <c r="O7" s="56"/>
      <c r="P7" s="56"/>
      <c r="Q7" s="56" t="s">
        <v>104</v>
      </c>
      <c r="R7" s="46" t="s">
        <v>84</v>
      </c>
      <c r="S7" s="57">
        <v>0.9</v>
      </c>
      <c r="T7" s="35">
        <v>0.9</v>
      </c>
      <c r="U7" s="40" t="s">
        <v>164</v>
      </c>
      <c r="V7" s="40" t="s">
        <v>165</v>
      </c>
    </row>
    <row r="8" spans="1:22" s="30" customFormat="1" ht="161.25" customHeight="1" outlineLevel="2">
      <c r="A8" s="48">
        <v>5</v>
      </c>
      <c r="B8" s="49" t="s">
        <v>41</v>
      </c>
      <c r="C8" s="49">
        <v>3</v>
      </c>
      <c r="D8" s="49" t="s">
        <v>42</v>
      </c>
      <c r="E8" s="49">
        <v>3</v>
      </c>
      <c r="F8" s="48" t="s">
        <v>43</v>
      </c>
      <c r="G8" s="44">
        <v>886</v>
      </c>
      <c r="H8" s="45" t="s">
        <v>44</v>
      </c>
      <c r="I8" s="44">
        <v>3</v>
      </c>
      <c r="J8" s="46" t="s">
        <v>45</v>
      </c>
      <c r="K8" s="44">
        <v>3</v>
      </c>
      <c r="L8" s="46" t="s">
        <v>46</v>
      </c>
      <c r="M8" s="55"/>
      <c r="N8" s="46" t="s">
        <v>68</v>
      </c>
      <c r="O8" s="56"/>
      <c r="P8" s="56"/>
      <c r="Q8" s="56" t="s">
        <v>104</v>
      </c>
      <c r="R8" s="46" t="s">
        <v>85</v>
      </c>
      <c r="S8" s="57">
        <v>0.7</v>
      </c>
      <c r="T8" s="35">
        <v>0.7</v>
      </c>
      <c r="U8" s="61" t="s">
        <v>143</v>
      </c>
      <c r="V8" s="59" t="s">
        <v>112</v>
      </c>
    </row>
    <row r="9" spans="1:22" s="30" customFormat="1" ht="282" customHeight="1" outlineLevel="2">
      <c r="A9" s="48">
        <v>5</v>
      </c>
      <c r="B9" s="49" t="s">
        <v>41</v>
      </c>
      <c r="C9" s="49">
        <v>3</v>
      </c>
      <c r="D9" s="49" t="s">
        <v>42</v>
      </c>
      <c r="E9" s="49">
        <v>3</v>
      </c>
      <c r="F9" s="48" t="s">
        <v>43</v>
      </c>
      <c r="G9" s="44">
        <v>886</v>
      </c>
      <c r="H9" s="45" t="s">
        <v>44</v>
      </c>
      <c r="I9" s="44">
        <v>3</v>
      </c>
      <c r="J9" s="46" t="s">
        <v>45</v>
      </c>
      <c r="K9" s="44">
        <v>3</v>
      </c>
      <c r="L9" s="46" t="s">
        <v>46</v>
      </c>
      <c r="M9" s="55"/>
      <c r="N9" s="46" t="s">
        <v>69</v>
      </c>
      <c r="O9" s="56"/>
      <c r="P9" s="56"/>
      <c r="Q9" s="56" t="s">
        <v>104</v>
      </c>
      <c r="R9" s="46" t="s">
        <v>86</v>
      </c>
      <c r="S9" s="57">
        <v>1</v>
      </c>
      <c r="T9" s="35">
        <v>1</v>
      </c>
      <c r="U9" s="62" t="s">
        <v>189</v>
      </c>
      <c r="V9" s="63" t="s">
        <v>169</v>
      </c>
    </row>
    <row r="10" spans="1:22" s="30" customFormat="1" ht="116.25" customHeight="1" outlineLevel="2">
      <c r="A10" s="48">
        <v>5</v>
      </c>
      <c r="B10" s="49" t="s">
        <v>41</v>
      </c>
      <c r="C10" s="49">
        <v>3</v>
      </c>
      <c r="D10" s="48" t="s">
        <v>42</v>
      </c>
      <c r="E10" s="49">
        <v>3</v>
      </c>
      <c r="F10" s="48" t="s">
        <v>43</v>
      </c>
      <c r="G10" s="44">
        <v>886</v>
      </c>
      <c r="H10" s="45" t="s">
        <v>44</v>
      </c>
      <c r="I10" s="44">
        <v>3</v>
      </c>
      <c r="J10" s="46" t="s">
        <v>45</v>
      </c>
      <c r="K10" s="44">
        <v>3</v>
      </c>
      <c r="L10" s="46" t="s">
        <v>46</v>
      </c>
      <c r="M10" s="55"/>
      <c r="N10" s="46" t="s">
        <v>70</v>
      </c>
      <c r="O10" s="56"/>
      <c r="P10" s="56"/>
      <c r="Q10" s="56" t="s">
        <v>104</v>
      </c>
      <c r="R10" s="46" t="s">
        <v>87</v>
      </c>
      <c r="S10" s="57">
        <v>1</v>
      </c>
      <c r="T10" s="35">
        <v>1</v>
      </c>
      <c r="U10" s="40" t="s">
        <v>171</v>
      </c>
      <c r="V10" s="59" t="s">
        <v>112</v>
      </c>
    </row>
    <row r="11" spans="1:22" s="30" customFormat="1" ht="267.75" customHeight="1" outlineLevel="2">
      <c r="A11" s="48">
        <v>5</v>
      </c>
      <c r="B11" s="49" t="s">
        <v>41</v>
      </c>
      <c r="C11" s="49">
        <v>3</v>
      </c>
      <c r="D11" s="48" t="s">
        <v>42</v>
      </c>
      <c r="E11" s="49">
        <v>3</v>
      </c>
      <c r="F11" s="48" t="s">
        <v>43</v>
      </c>
      <c r="G11" s="44">
        <v>886</v>
      </c>
      <c r="H11" s="45" t="s">
        <v>44</v>
      </c>
      <c r="I11" s="44">
        <v>3</v>
      </c>
      <c r="J11" s="46" t="s">
        <v>45</v>
      </c>
      <c r="K11" s="44">
        <v>3</v>
      </c>
      <c r="L11" s="46" t="s">
        <v>46</v>
      </c>
      <c r="M11" s="55"/>
      <c r="N11" s="46" t="s">
        <v>71</v>
      </c>
      <c r="O11" s="56"/>
      <c r="P11" s="56"/>
      <c r="Q11" s="56" t="s">
        <v>104</v>
      </c>
      <c r="R11" s="46" t="s">
        <v>88</v>
      </c>
      <c r="S11" s="57">
        <v>0.9</v>
      </c>
      <c r="T11" s="35">
        <v>0.04</v>
      </c>
      <c r="U11" s="61" t="s">
        <v>192</v>
      </c>
      <c r="V11" s="59" t="s">
        <v>203</v>
      </c>
    </row>
    <row r="12" spans="1:22" s="30" customFormat="1" ht="171.75" customHeight="1" outlineLevel="2">
      <c r="A12" s="48">
        <v>5</v>
      </c>
      <c r="B12" s="49" t="s">
        <v>41</v>
      </c>
      <c r="C12" s="49">
        <v>3</v>
      </c>
      <c r="D12" s="48" t="s">
        <v>42</v>
      </c>
      <c r="E12" s="49">
        <v>3</v>
      </c>
      <c r="F12" s="48" t="s">
        <v>43</v>
      </c>
      <c r="G12" s="44">
        <v>886</v>
      </c>
      <c r="H12" s="45" t="s">
        <v>44</v>
      </c>
      <c r="I12" s="44">
        <v>3</v>
      </c>
      <c r="J12" s="46" t="s">
        <v>45</v>
      </c>
      <c r="K12" s="44">
        <v>3</v>
      </c>
      <c r="L12" s="46" t="s">
        <v>46</v>
      </c>
      <c r="M12" s="55"/>
      <c r="N12" s="46" t="s">
        <v>72</v>
      </c>
      <c r="O12" s="56"/>
      <c r="P12" s="56"/>
      <c r="Q12" s="56" t="s">
        <v>104</v>
      </c>
      <c r="R12" s="46" t="s">
        <v>89</v>
      </c>
      <c r="S12" s="57">
        <v>1</v>
      </c>
      <c r="T12" s="35">
        <v>1</v>
      </c>
      <c r="U12" s="50" t="s">
        <v>163</v>
      </c>
      <c r="V12" s="59" t="s">
        <v>112</v>
      </c>
    </row>
    <row r="13" spans="1:22" s="30" customFormat="1" ht="161.25" customHeight="1" outlineLevel="2">
      <c r="A13" s="48">
        <v>5</v>
      </c>
      <c r="B13" s="50" t="s">
        <v>41</v>
      </c>
      <c r="C13" s="49">
        <v>3</v>
      </c>
      <c r="D13" s="48" t="s">
        <v>42</v>
      </c>
      <c r="E13" s="49">
        <v>3</v>
      </c>
      <c r="F13" s="48" t="s">
        <v>43</v>
      </c>
      <c r="G13" s="44">
        <v>886</v>
      </c>
      <c r="H13" s="45" t="s">
        <v>44</v>
      </c>
      <c r="I13" s="44">
        <v>3</v>
      </c>
      <c r="J13" s="46" t="s">
        <v>45</v>
      </c>
      <c r="K13" s="44">
        <v>3</v>
      </c>
      <c r="L13" s="46" t="s">
        <v>46</v>
      </c>
      <c r="M13" s="55"/>
      <c r="N13" s="46" t="s">
        <v>73</v>
      </c>
      <c r="O13" s="56"/>
      <c r="P13" s="56"/>
      <c r="Q13" s="56" t="s">
        <v>104</v>
      </c>
      <c r="R13" s="46" t="s">
        <v>90</v>
      </c>
      <c r="S13" s="57">
        <v>1</v>
      </c>
      <c r="T13" s="35">
        <v>0.25</v>
      </c>
      <c r="U13" s="64" t="s">
        <v>153</v>
      </c>
      <c r="V13" s="59" t="s">
        <v>112</v>
      </c>
    </row>
    <row r="14" spans="1:22" s="30" customFormat="1" ht="137.25" customHeight="1" outlineLevel="2">
      <c r="A14" s="48">
        <v>5</v>
      </c>
      <c r="B14" s="50" t="s">
        <v>41</v>
      </c>
      <c r="C14" s="49">
        <v>3</v>
      </c>
      <c r="D14" s="49" t="s">
        <v>42</v>
      </c>
      <c r="E14" s="49">
        <v>3</v>
      </c>
      <c r="F14" s="48" t="s">
        <v>43</v>
      </c>
      <c r="G14" s="44">
        <v>886</v>
      </c>
      <c r="H14" s="45" t="s">
        <v>44</v>
      </c>
      <c r="I14" s="44">
        <v>3</v>
      </c>
      <c r="J14" s="46" t="s">
        <v>45</v>
      </c>
      <c r="K14" s="44">
        <v>3</v>
      </c>
      <c r="L14" s="46" t="s">
        <v>46</v>
      </c>
      <c r="M14" s="55"/>
      <c r="N14" s="46" t="s">
        <v>74</v>
      </c>
      <c r="O14" s="56"/>
      <c r="P14" s="56"/>
      <c r="Q14" s="56" t="s">
        <v>104</v>
      </c>
      <c r="R14" s="46" t="s">
        <v>91</v>
      </c>
      <c r="S14" s="57">
        <v>0.9</v>
      </c>
      <c r="T14" s="35">
        <v>0.25</v>
      </c>
      <c r="U14" s="65" t="s">
        <v>142</v>
      </c>
      <c r="V14" s="59" t="s">
        <v>112</v>
      </c>
    </row>
    <row r="15" spans="1:22" s="30" customFormat="1" ht="145.5" customHeight="1" outlineLevel="2">
      <c r="A15" s="51">
        <v>5</v>
      </c>
      <c r="B15" s="50" t="s">
        <v>41</v>
      </c>
      <c r="C15" s="50">
        <v>3</v>
      </c>
      <c r="D15" s="49" t="s">
        <v>42</v>
      </c>
      <c r="E15" s="50">
        <v>3</v>
      </c>
      <c r="F15" s="48" t="s">
        <v>43</v>
      </c>
      <c r="G15" s="44">
        <v>886</v>
      </c>
      <c r="H15" s="45" t="s">
        <v>44</v>
      </c>
      <c r="I15" s="52">
        <v>3</v>
      </c>
      <c r="J15" s="46" t="s">
        <v>45</v>
      </c>
      <c r="K15" s="52">
        <v>3</v>
      </c>
      <c r="L15" s="46" t="s">
        <v>46</v>
      </c>
      <c r="M15" s="55"/>
      <c r="N15" s="46" t="s">
        <v>75</v>
      </c>
      <c r="O15" s="56"/>
      <c r="P15" s="56"/>
      <c r="Q15" s="56" t="s">
        <v>104</v>
      </c>
      <c r="R15" s="46" t="s">
        <v>92</v>
      </c>
      <c r="S15" s="57">
        <v>1</v>
      </c>
      <c r="T15" s="35">
        <v>0.25</v>
      </c>
      <c r="U15" s="64" t="s">
        <v>141</v>
      </c>
      <c r="V15" s="59" t="s">
        <v>112</v>
      </c>
    </row>
    <row r="16" spans="1:22" s="30" customFormat="1" ht="82.5" customHeight="1" outlineLevel="2">
      <c r="A16" s="51">
        <v>5</v>
      </c>
      <c r="B16" s="50" t="s">
        <v>41</v>
      </c>
      <c r="C16" s="50">
        <v>3</v>
      </c>
      <c r="D16" s="49" t="s">
        <v>42</v>
      </c>
      <c r="E16" s="50">
        <v>3</v>
      </c>
      <c r="F16" s="48" t="s">
        <v>43</v>
      </c>
      <c r="G16" s="44">
        <v>886</v>
      </c>
      <c r="H16" s="45" t="s">
        <v>44</v>
      </c>
      <c r="I16" s="52">
        <v>3</v>
      </c>
      <c r="J16" s="46" t="s">
        <v>45</v>
      </c>
      <c r="K16" s="52">
        <v>3</v>
      </c>
      <c r="L16" s="46" t="s">
        <v>46</v>
      </c>
      <c r="M16" s="55"/>
      <c r="N16" s="46" t="s">
        <v>76</v>
      </c>
      <c r="O16" s="56"/>
      <c r="P16" s="56"/>
      <c r="Q16" s="56" t="s">
        <v>104</v>
      </c>
      <c r="R16" s="46" t="s">
        <v>93</v>
      </c>
      <c r="S16" s="57">
        <v>1</v>
      </c>
      <c r="T16" s="35">
        <v>0.08</v>
      </c>
      <c r="U16" s="66" t="s">
        <v>151</v>
      </c>
      <c r="V16" s="59" t="s">
        <v>112</v>
      </c>
    </row>
    <row r="17" spans="1:24" s="30" customFormat="1" ht="14.25" customHeight="1" outlineLevel="2">
      <c r="A17" s="48"/>
      <c r="B17" s="49"/>
      <c r="C17" s="49"/>
      <c r="D17" s="49"/>
      <c r="E17" s="49"/>
      <c r="F17" s="48"/>
      <c r="G17" s="44"/>
      <c r="H17" s="45"/>
      <c r="I17" s="44"/>
      <c r="J17" s="46"/>
      <c r="K17" s="44"/>
      <c r="L17" s="46"/>
      <c r="M17" s="55"/>
      <c r="N17" s="67"/>
      <c r="O17" s="56"/>
      <c r="P17" s="56"/>
      <c r="Q17" s="56"/>
      <c r="R17" s="68"/>
      <c r="S17" s="57"/>
      <c r="T17" s="69"/>
      <c r="U17" s="50"/>
      <c r="V17" s="51"/>
    </row>
    <row r="18" spans="1:24" s="30" customFormat="1" ht="161.25" customHeight="1" outlineLevel="2">
      <c r="A18" s="70">
        <v>7</v>
      </c>
      <c r="B18" s="70" t="s">
        <v>98</v>
      </c>
      <c r="C18" s="70">
        <v>5</v>
      </c>
      <c r="D18" s="71" t="s">
        <v>99</v>
      </c>
      <c r="E18" s="70">
        <v>4</v>
      </c>
      <c r="F18" s="71" t="s">
        <v>100</v>
      </c>
      <c r="G18" s="70">
        <v>886</v>
      </c>
      <c r="H18" s="71" t="s">
        <v>101</v>
      </c>
      <c r="I18" s="71">
        <v>6</v>
      </c>
      <c r="J18" s="71" t="s">
        <v>45</v>
      </c>
      <c r="K18" s="70">
        <v>122</v>
      </c>
      <c r="L18" s="71" t="s">
        <v>102</v>
      </c>
      <c r="M18" s="72"/>
      <c r="N18" s="73" t="s">
        <v>126</v>
      </c>
      <c r="O18" s="74"/>
      <c r="P18" s="56"/>
      <c r="Q18" s="75" t="s">
        <v>104</v>
      </c>
      <c r="R18" s="76" t="s">
        <v>118</v>
      </c>
      <c r="S18" s="77">
        <v>0.95</v>
      </c>
      <c r="T18" s="35">
        <v>0.95</v>
      </c>
      <c r="U18" s="78" t="s">
        <v>177</v>
      </c>
      <c r="V18" s="59"/>
      <c r="W18" s="42"/>
      <c r="X18" s="42"/>
    </row>
    <row r="19" spans="1:24" s="30" customFormat="1" ht="161.25" customHeight="1" outlineLevel="2">
      <c r="A19" s="70">
        <v>7</v>
      </c>
      <c r="B19" s="70" t="s">
        <v>98</v>
      </c>
      <c r="C19" s="70">
        <v>5</v>
      </c>
      <c r="D19" s="71" t="s">
        <v>99</v>
      </c>
      <c r="E19" s="70">
        <v>4</v>
      </c>
      <c r="F19" s="71" t="s">
        <v>100</v>
      </c>
      <c r="G19" s="70">
        <v>886</v>
      </c>
      <c r="H19" s="71" t="s">
        <v>101</v>
      </c>
      <c r="I19" s="71">
        <v>6</v>
      </c>
      <c r="J19" s="71" t="s">
        <v>45</v>
      </c>
      <c r="K19" s="70">
        <v>122</v>
      </c>
      <c r="L19" s="71" t="s">
        <v>102</v>
      </c>
      <c r="M19" s="72"/>
      <c r="N19" s="73" t="s">
        <v>127</v>
      </c>
      <c r="O19" s="74"/>
      <c r="P19" s="56"/>
      <c r="Q19" s="75" t="s">
        <v>104</v>
      </c>
      <c r="R19" s="76" t="s">
        <v>119</v>
      </c>
      <c r="S19" s="77">
        <v>1</v>
      </c>
      <c r="T19" s="35">
        <v>1</v>
      </c>
      <c r="U19" s="78" t="s">
        <v>190</v>
      </c>
      <c r="V19" s="50"/>
      <c r="W19" s="42"/>
      <c r="X19" s="42"/>
    </row>
    <row r="20" spans="1:24" s="30" customFormat="1" ht="161.25" customHeight="1" outlineLevel="2">
      <c r="A20" s="70">
        <v>7</v>
      </c>
      <c r="B20" s="70" t="s">
        <v>98</v>
      </c>
      <c r="C20" s="70">
        <v>5</v>
      </c>
      <c r="D20" s="71" t="s">
        <v>99</v>
      </c>
      <c r="E20" s="70">
        <v>4</v>
      </c>
      <c r="F20" s="71" t="s">
        <v>100</v>
      </c>
      <c r="G20" s="70">
        <v>886</v>
      </c>
      <c r="H20" s="71" t="s">
        <v>101</v>
      </c>
      <c r="I20" s="71">
        <v>6</v>
      </c>
      <c r="J20" s="71" t="s">
        <v>45</v>
      </c>
      <c r="K20" s="70">
        <v>122</v>
      </c>
      <c r="L20" s="71" t="s">
        <v>102</v>
      </c>
      <c r="M20" s="72"/>
      <c r="N20" s="73" t="s">
        <v>128</v>
      </c>
      <c r="O20" s="74"/>
      <c r="P20" s="56"/>
      <c r="Q20" s="75" t="s">
        <v>104</v>
      </c>
      <c r="R20" s="76" t="s">
        <v>120</v>
      </c>
      <c r="S20" s="77">
        <v>0.9</v>
      </c>
      <c r="T20" s="35">
        <v>0</v>
      </c>
      <c r="U20" s="78" t="s">
        <v>124</v>
      </c>
      <c r="V20" s="59" t="s">
        <v>125</v>
      </c>
      <c r="W20" s="42"/>
      <c r="X20" s="42"/>
    </row>
    <row r="21" spans="1:24" s="30" customFormat="1" ht="158.25" customHeight="1" outlineLevel="2">
      <c r="A21" s="70">
        <v>7</v>
      </c>
      <c r="B21" s="70" t="s">
        <v>98</v>
      </c>
      <c r="C21" s="70">
        <v>5</v>
      </c>
      <c r="D21" s="71" t="s">
        <v>99</v>
      </c>
      <c r="E21" s="70">
        <v>4</v>
      </c>
      <c r="F21" s="71" t="s">
        <v>100</v>
      </c>
      <c r="G21" s="70">
        <v>886</v>
      </c>
      <c r="H21" s="71" t="s">
        <v>101</v>
      </c>
      <c r="I21" s="71">
        <v>6</v>
      </c>
      <c r="J21" s="71" t="s">
        <v>45</v>
      </c>
      <c r="K21" s="70">
        <v>122</v>
      </c>
      <c r="L21" s="71" t="s">
        <v>102</v>
      </c>
      <c r="M21" s="72"/>
      <c r="N21" s="73" t="s">
        <v>129</v>
      </c>
      <c r="O21" s="74"/>
      <c r="P21" s="56"/>
      <c r="Q21" s="75" t="s">
        <v>104</v>
      </c>
      <c r="R21" s="76" t="s">
        <v>121</v>
      </c>
      <c r="S21" s="77">
        <v>0.9</v>
      </c>
      <c r="T21" s="35">
        <v>0.9</v>
      </c>
      <c r="U21" s="78" t="s">
        <v>191</v>
      </c>
      <c r="V21" s="50"/>
      <c r="W21" s="42"/>
      <c r="X21" s="42"/>
    </row>
    <row r="22" spans="1:24" s="30" customFormat="1" ht="150" customHeight="1" outlineLevel="2">
      <c r="A22" s="70">
        <v>7</v>
      </c>
      <c r="B22" s="70" t="s">
        <v>98</v>
      </c>
      <c r="C22" s="70">
        <v>5</v>
      </c>
      <c r="D22" s="71" t="s">
        <v>99</v>
      </c>
      <c r="E22" s="70">
        <v>4</v>
      </c>
      <c r="F22" s="71" t="s">
        <v>100</v>
      </c>
      <c r="G22" s="70">
        <v>886</v>
      </c>
      <c r="H22" s="71" t="s">
        <v>101</v>
      </c>
      <c r="I22" s="71">
        <v>6</v>
      </c>
      <c r="J22" s="71" t="s">
        <v>45</v>
      </c>
      <c r="K22" s="70">
        <v>122</v>
      </c>
      <c r="L22" s="71" t="s">
        <v>102</v>
      </c>
      <c r="M22" s="72"/>
      <c r="N22" s="73" t="s">
        <v>130</v>
      </c>
      <c r="O22" s="74"/>
      <c r="P22" s="56"/>
      <c r="Q22" s="75" t="s">
        <v>104</v>
      </c>
      <c r="R22" s="76" t="s">
        <v>122</v>
      </c>
      <c r="S22" s="77">
        <v>0.9</v>
      </c>
      <c r="T22" s="35">
        <v>0.9</v>
      </c>
      <c r="U22" s="78" t="s">
        <v>178</v>
      </c>
      <c r="V22" s="50"/>
      <c r="W22" s="42"/>
      <c r="X22" s="42"/>
    </row>
    <row r="23" spans="1:24" s="30" customFormat="1" ht="14.25" customHeight="1" outlineLevel="2">
      <c r="A23" s="48"/>
      <c r="B23" s="49"/>
      <c r="C23" s="49"/>
      <c r="D23" s="49"/>
      <c r="E23" s="49"/>
      <c r="F23" s="48"/>
      <c r="G23" s="44"/>
      <c r="H23" s="45"/>
      <c r="I23" s="44"/>
      <c r="J23" s="46"/>
      <c r="K23" s="44"/>
      <c r="L23" s="46"/>
      <c r="M23" s="55"/>
      <c r="N23" s="79"/>
      <c r="O23" s="56"/>
      <c r="P23" s="56"/>
      <c r="Q23" s="56"/>
      <c r="R23" s="80"/>
      <c r="S23" s="57"/>
      <c r="T23" s="69"/>
      <c r="U23" s="50"/>
      <c r="V23" s="51"/>
    </row>
    <row r="24" spans="1:24" s="30" customFormat="1" ht="240.75" customHeight="1" outlineLevel="2">
      <c r="A24" s="48">
        <v>5</v>
      </c>
      <c r="B24" s="49" t="s">
        <v>48</v>
      </c>
      <c r="C24" s="49">
        <v>3</v>
      </c>
      <c r="D24" s="50" t="s">
        <v>49</v>
      </c>
      <c r="E24" s="49">
        <v>3</v>
      </c>
      <c r="F24" s="48" t="s">
        <v>50</v>
      </c>
      <c r="G24" s="44">
        <v>885</v>
      </c>
      <c r="H24" s="53" t="s">
        <v>51</v>
      </c>
      <c r="I24" s="44">
        <v>3</v>
      </c>
      <c r="J24" s="46" t="s">
        <v>45</v>
      </c>
      <c r="K24" s="44">
        <v>3</v>
      </c>
      <c r="L24" s="46" t="s">
        <v>52</v>
      </c>
      <c r="M24" s="55"/>
      <c r="N24" s="46" t="s">
        <v>77</v>
      </c>
      <c r="O24" s="56"/>
      <c r="P24" s="56"/>
      <c r="Q24" s="56" t="s">
        <v>104</v>
      </c>
      <c r="R24" s="46" t="s">
        <v>94</v>
      </c>
      <c r="S24" s="57">
        <v>0.6</v>
      </c>
      <c r="T24" s="35">
        <v>0.6</v>
      </c>
      <c r="U24" s="81" t="s">
        <v>158</v>
      </c>
      <c r="V24" s="59" t="s">
        <v>112</v>
      </c>
    </row>
    <row r="25" spans="1:24" s="30" customFormat="1" ht="144" customHeight="1" outlineLevel="2">
      <c r="A25" s="48">
        <v>5</v>
      </c>
      <c r="B25" s="49" t="s">
        <v>48</v>
      </c>
      <c r="C25" s="49">
        <v>3</v>
      </c>
      <c r="D25" s="50" t="s">
        <v>49</v>
      </c>
      <c r="E25" s="49">
        <v>3</v>
      </c>
      <c r="F25" s="48" t="s">
        <v>50</v>
      </c>
      <c r="G25" s="44">
        <v>885</v>
      </c>
      <c r="H25" s="53" t="s">
        <v>51</v>
      </c>
      <c r="I25" s="44">
        <v>3</v>
      </c>
      <c r="J25" s="46" t="s">
        <v>45</v>
      </c>
      <c r="K25" s="44">
        <v>3</v>
      </c>
      <c r="L25" s="46" t="s">
        <v>63</v>
      </c>
      <c r="M25" s="55"/>
      <c r="N25" s="46" t="s">
        <v>78</v>
      </c>
      <c r="O25" s="56"/>
      <c r="P25" s="56"/>
      <c r="Q25" s="56" t="s">
        <v>104</v>
      </c>
      <c r="R25" s="46" t="s">
        <v>95</v>
      </c>
      <c r="S25" s="57">
        <v>0.75</v>
      </c>
      <c r="T25" s="35">
        <v>0.75</v>
      </c>
      <c r="U25" s="60" t="s">
        <v>159</v>
      </c>
      <c r="V25" s="59" t="s">
        <v>112</v>
      </c>
    </row>
    <row r="26" spans="1:24" s="30" customFormat="1" ht="189" customHeight="1" outlineLevel="2">
      <c r="A26" s="48">
        <v>5</v>
      </c>
      <c r="B26" s="50" t="s">
        <v>48</v>
      </c>
      <c r="C26" s="50">
        <v>3</v>
      </c>
      <c r="D26" s="50" t="s">
        <v>49</v>
      </c>
      <c r="E26" s="50">
        <v>3</v>
      </c>
      <c r="F26" s="51" t="s">
        <v>50</v>
      </c>
      <c r="G26" s="44">
        <v>885</v>
      </c>
      <c r="H26" s="53" t="s">
        <v>51</v>
      </c>
      <c r="I26" s="52">
        <v>3</v>
      </c>
      <c r="J26" s="46" t="s">
        <v>45</v>
      </c>
      <c r="K26" s="52">
        <v>3</v>
      </c>
      <c r="L26" s="46" t="s">
        <v>63</v>
      </c>
      <c r="M26" s="55"/>
      <c r="N26" s="46" t="s">
        <v>79</v>
      </c>
      <c r="O26" s="56"/>
      <c r="P26" s="56"/>
      <c r="Q26" s="56" t="s">
        <v>104</v>
      </c>
      <c r="R26" s="46" t="s">
        <v>96</v>
      </c>
      <c r="S26" s="57">
        <v>0.7</v>
      </c>
      <c r="T26" s="35">
        <v>0.7</v>
      </c>
      <c r="U26" s="82" t="s">
        <v>160</v>
      </c>
      <c r="V26" s="59" t="s">
        <v>112</v>
      </c>
    </row>
    <row r="27" spans="1:24" s="30" customFormat="1" ht="14.25" customHeight="1" outlineLevel="2">
      <c r="A27" s="48"/>
      <c r="B27" s="49"/>
      <c r="C27" s="49"/>
      <c r="D27" s="49"/>
      <c r="E27" s="49"/>
      <c r="F27" s="48"/>
      <c r="G27" s="44"/>
      <c r="H27" s="45"/>
      <c r="I27" s="44"/>
      <c r="J27" s="46"/>
      <c r="K27" s="44"/>
      <c r="L27" s="46"/>
      <c r="M27" s="55"/>
      <c r="N27" s="46"/>
      <c r="O27" s="56"/>
      <c r="P27" s="56"/>
      <c r="Q27" s="56"/>
      <c r="R27" s="46"/>
      <c r="S27" s="57"/>
      <c r="T27" s="69"/>
      <c r="U27" s="50"/>
      <c r="V27" s="51"/>
    </row>
    <row r="28" spans="1:24" s="30" customFormat="1" ht="161.25" customHeight="1" outlineLevel="2">
      <c r="A28" s="51">
        <v>4</v>
      </c>
      <c r="B28" s="50" t="s">
        <v>53</v>
      </c>
      <c r="C28" s="50">
        <v>3</v>
      </c>
      <c r="D28" s="50" t="s">
        <v>54</v>
      </c>
      <c r="E28" s="50">
        <v>4</v>
      </c>
      <c r="F28" s="51" t="s">
        <v>43</v>
      </c>
      <c r="G28" s="52">
        <v>887</v>
      </c>
      <c r="H28" s="54" t="s">
        <v>55</v>
      </c>
      <c r="I28" s="52">
        <v>1</v>
      </c>
      <c r="J28" s="46" t="s">
        <v>56</v>
      </c>
      <c r="K28" s="52" t="s">
        <v>57</v>
      </c>
      <c r="L28" s="46" t="s">
        <v>58</v>
      </c>
      <c r="M28" s="55"/>
      <c r="N28" s="46" t="s">
        <v>80</v>
      </c>
      <c r="O28" s="56"/>
      <c r="P28" s="56"/>
      <c r="Q28" s="56" t="s">
        <v>104</v>
      </c>
      <c r="R28" s="46" t="s">
        <v>97</v>
      </c>
      <c r="S28" s="57">
        <v>1</v>
      </c>
      <c r="T28" s="35">
        <v>1</v>
      </c>
      <c r="U28" s="62" t="s">
        <v>137</v>
      </c>
      <c r="V28" s="59" t="s">
        <v>112</v>
      </c>
    </row>
    <row r="29" spans="1:24" s="20" customFormat="1" ht="15" customHeight="1">
      <c r="A29" s="21"/>
      <c r="C29" s="21"/>
      <c r="E29" s="21"/>
      <c r="G29" s="21"/>
      <c r="K29" s="21"/>
      <c r="M29" s="21"/>
      <c r="O29" s="21"/>
      <c r="P29" s="21"/>
      <c r="Q29" s="21"/>
      <c r="S29" s="21"/>
      <c r="T29" s="36"/>
    </row>
    <row r="30" spans="1:24" s="20" customFormat="1" ht="15" customHeight="1">
      <c r="A30" s="21"/>
      <c r="C30" s="21"/>
      <c r="E30" s="21"/>
      <c r="G30" s="21"/>
      <c r="K30" s="21"/>
      <c r="M30" s="21"/>
      <c r="O30" s="21"/>
      <c r="P30" s="21"/>
      <c r="Q30" s="21"/>
      <c r="S30" s="21"/>
      <c r="T30" s="36"/>
    </row>
    <row r="31" spans="1:24" s="20" customFormat="1" ht="15" customHeight="1">
      <c r="A31" s="21"/>
      <c r="C31" s="21"/>
      <c r="E31" s="21"/>
      <c r="G31" s="21"/>
      <c r="K31" s="21"/>
      <c r="M31" s="21"/>
      <c r="O31" s="21"/>
      <c r="P31" s="21"/>
      <c r="Q31" s="21"/>
      <c r="S31" s="21"/>
      <c r="T31" s="36"/>
    </row>
    <row r="32" spans="1:24" s="20" customFormat="1" ht="15" customHeight="1">
      <c r="A32" s="21"/>
      <c r="C32" s="21"/>
      <c r="E32" s="21"/>
      <c r="G32" s="21"/>
      <c r="K32" s="21"/>
      <c r="M32" s="21"/>
      <c r="O32" s="21"/>
      <c r="P32" s="21"/>
      <c r="Q32" s="21"/>
      <c r="S32" s="21"/>
      <c r="T32" s="36"/>
    </row>
    <row r="33" spans="1:20" s="20" customFormat="1" ht="15" customHeight="1">
      <c r="A33" s="21"/>
      <c r="C33" s="21"/>
      <c r="E33" s="21"/>
      <c r="G33" s="21"/>
      <c r="K33" s="21"/>
      <c r="M33" s="21"/>
      <c r="O33" s="21"/>
      <c r="P33" s="21"/>
      <c r="Q33" s="21"/>
      <c r="S33" s="21"/>
      <c r="T33" s="36"/>
    </row>
    <row r="34" spans="1:20" s="20" customFormat="1" ht="15" customHeight="1">
      <c r="A34" s="21"/>
      <c r="C34" s="21"/>
      <c r="E34" s="21"/>
      <c r="G34" s="21"/>
      <c r="K34" s="21"/>
      <c r="M34" s="21"/>
      <c r="O34" s="21"/>
      <c r="P34" s="21"/>
      <c r="Q34" s="21"/>
      <c r="S34" s="21"/>
      <c r="T34" s="36"/>
    </row>
    <row r="35" spans="1:20" s="20" customFormat="1" ht="15" customHeight="1">
      <c r="A35" s="21"/>
      <c r="C35" s="21"/>
      <c r="E35" s="21"/>
      <c r="G35" s="21"/>
      <c r="K35" s="21"/>
      <c r="M35" s="21"/>
      <c r="O35" s="21"/>
      <c r="P35" s="21"/>
      <c r="Q35" s="21"/>
      <c r="S35" s="21"/>
      <c r="T35" s="36"/>
    </row>
    <row r="36" spans="1:20" s="20" customFormat="1" ht="15" customHeight="1">
      <c r="A36" s="21"/>
      <c r="C36" s="21"/>
      <c r="E36" s="21"/>
      <c r="G36" s="21"/>
      <c r="K36" s="21"/>
      <c r="M36" s="21"/>
      <c r="O36" s="21"/>
      <c r="P36" s="21"/>
      <c r="Q36" s="21"/>
      <c r="S36" s="21"/>
      <c r="T36" s="36"/>
    </row>
    <row r="37" spans="1:20" s="20" customFormat="1" ht="15" customHeight="1">
      <c r="A37" s="21"/>
      <c r="C37" s="21"/>
      <c r="E37" s="21"/>
      <c r="G37" s="21"/>
      <c r="K37" s="21"/>
      <c r="M37" s="21"/>
      <c r="O37" s="21"/>
      <c r="P37" s="21"/>
      <c r="Q37" s="21"/>
      <c r="S37" s="21"/>
      <c r="T37" s="36"/>
    </row>
    <row r="38" spans="1:20" s="20" customFormat="1" ht="15" customHeight="1">
      <c r="A38" s="21"/>
      <c r="C38" s="21"/>
      <c r="E38" s="21"/>
      <c r="G38" s="21"/>
      <c r="K38" s="21"/>
      <c r="M38" s="21"/>
      <c r="O38" s="21"/>
      <c r="P38" s="21"/>
      <c r="Q38" s="21"/>
      <c r="S38" s="21"/>
      <c r="T38" s="36"/>
    </row>
    <row r="39" spans="1:20" s="20" customFormat="1" ht="15" customHeight="1">
      <c r="A39" s="21"/>
      <c r="C39" s="21"/>
      <c r="E39" s="21"/>
      <c r="G39" s="21"/>
      <c r="K39" s="21"/>
      <c r="M39" s="21"/>
      <c r="O39" s="21"/>
      <c r="P39" s="21"/>
      <c r="Q39" s="21"/>
      <c r="S39" s="21"/>
      <c r="T39" s="36"/>
    </row>
    <row r="40" spans="1:20" s="20" customFormat="1" ht="15" customHeight="1">
      <c r="A40" s="21"/>
      <c r="C40" s="21"/>
      <c r="E40" s="21"/>
      <c r="G40" s="21"/>
      <c r="K40" s="21"/>
      <c r="M40" s="21"/>
      <c r="O40" s="21"/>
      <c r="P40" s="21"/>
      <c r="Q40" s="21"/>
      <c r="S40" s="21"/>
      <c r="T40" s="36"/>
    </row>
    <row r="41" spans="1:20" s="20" customFormat="1" ht="15" customHeight="1">
      <c r="A41" s="21"/>
      <c r="C41" s="21"/>
      <c r="E41" s="21"/>
      <c r="G41" s="21"/>
      <c r="K41" s="21"/>
      <c r="M41" s="21"/>
      <c r="O41" s="21"/>
      <c r="P41" s="21"/>
      <c r="Q41" s="21"/>
      <c r="S41" s="21"/>
      <c r="T41" s="36"/>
    </row>
    <row r="42" spans="1:20" s="20" customFormat="1" ht="15" customHeight="1">
      <c r="A42" s="21"/>
      <c r="C42" s="21"/>
      <c r="E42" s="21"/>
      <c r="G42" s="21"/>
      <c r="K42" s="21"/>
      <c r="M42" s="21"/>
      <c r="O42" s="21"/>
      <c r="P42" s="21"/>
      <c r="Q42" s="21"/>
      <c r="S42" s="21"/>
      <c r="T42" s="36"/>
    </row>
    <row r="43" spans="1:20" s="20" customFormat="1" ht="15" customHeight="1">
      <c r="A43" s="21"/>
      <c r="C43" s="21"/>
      <c r="E43" s="21"/>
      <c r="G43" s="21"/>
      <c r="K43" s="21"/>
      <c r="M43" s="21"/>
      <c r="O43" s="21"/>
      <c r="P43" s="21"/>
      <c r="Q43" s="21"/>
      <c r="S43" s="21"/>
      <c r="T43" s="36"/>
    </row>
    <row r="44" spans="1:20" s="20" customFormat="1" ht="15" customHeight="1">
      <c r="A44" s="21"/>
      <c r="C44" s="21"/>
      <c r="E44" s="21"/>
      <c r="G44" s="21"/>
      <c r="K44" s="21"/>
      <c r="M44" s="21"/>
      <c r="O44" s="21"/>
      <c r="P44" s="21"/>
      <c r="Q44" s="21"/>
      <c r="S44" s="21"/>
      <c r="T44" s="36"/>
    </row>
    <row r="45" spans="1:20" s="20" customFormat="1" ht="15" customHeight="1">
      <c r="A45" s="21"/>
      <c r="C45" s="21"/>
      <c r="E45" s="21"/>
      <c r="G45" s="21"/>
      <c r="K45" s="21"/>
      <c r="M45" s="21"/>
      <c r="O45" s="21"/>
      <c r="P45" s="21"/>
      <c r="Q45" s="21"/>
      <c r="S45" s="21"/>
      <c r="T45" s="36"/>
    </row>
    <row r="46" spans="1:20" s="20" customFormat="1" ht="15" customHeight="1">
      <c r="A46" s="21"/>
      <c r="C46" s="21"/>
      <c r="E46" s="21"/>
      <c r="G46" s="21"/>
      <c r="K46" s="21"/>
      <c r="M46" s="21"/>
      <c r="O46" s="21"/>
      <c r="P46" s="21"/>
      <c r="Q46" s="21"/>
      <c r="S46" s="21"/>
      <c r="T46" s="36"/>
    </row>
    <row r="47" spans="1:20" s="20" customFormat="1" ht="15" customHeight="1">
      <c r="A47" s="21"/>
      <c r="C47" s="21"/>
      <c r="E47" s="21"/>
      <c r="G47" s="21"/>
      <c r="K47" s="21"/>
      <c r="M47" s="21"/>
      <c r="O47" s="21"/>
      <c r="P47" s="21"/>
      <c r="Q47" s="21"/>
      <c r="S47" s="21"/>
      <c r="T47" s="36"/>
    </row>
    <row r="48" spans="1:20" s="20" customFormat="1" ht="15" customHeight="1">
      <c r="A48" s="21"/>
      <c r="C48" s="21"/>
      <c r="E48" s="21"/>
      <c r="G48" s="21"/>
      <c r="K48" s="21"/>
      <c r="M48" s="21"/>
      <c r="O48" s="21"/>
      <c r="P48" s="21"/>
      <c r="Q48" s="21"/>
      <c r="S48" s="21"/>
      <c r="T48" s="36"/>
    </row>
    <row r="49" spans="1:20" s="20" customFormat="1" ht="15" customHeight="1">
      <c r="A49" s="21"/>
      <c r="C49" s="21"/>
      <c r="E49" s="21"/>
      <c r="G49" s="21"/>
      <c r="K49" s="21"/>
      <c r="M49" s="21"/>
      <c r="O49" s="21"/>
      <c r="P49" s="21"/>
      <c r="Q49" s="21"/>
      <c r="S49" s="21"/>
      <c r="T49" s="36"/>
    </row>
    <row r="50" spans="1:20" s="20" customFormat="1" ht="15" customHeight="1">
      <c r="A50" s="21"/>
      <c r="C50" s="21"/>
      <c r="E50" s="21"/>
      <c r="G50" s="21"/>
      <c r="K50" s="21"/>
      <c r="M50" s="21"/>
      <c r="O50" s="21"/>
      <c r="P50" s="21"/>
      <c r="Q50" s="21"/>
      <c r="S50" s="21"/>
      <c r="T50" s="36"/>
    </row>
    <row r="51" spans="1:20" s="20" customFormat="1" ht="15" customHeight="1">
      <c r="A51" s="21"/>
      <c r="C51" s="21"/>
      <c r="E51" s="21"/>
      <c r="G51" s="21"/>
      <c r="K51" s="21"/>
      <c r="M51" s="21"/>
      <c r="O51" s="21"/>
      <c r="P51" s="21"/>
      <c r="Q51" s="21"/>
      <c r="S51" s="21"/>
      <c r="T51" s="36"/>
    </row>
    <row r="52" spans="1:20" s="20" customFormat="1" ht="15" customHeight="1">
      <c r="A52" s="21"/>
      <c r="C52" s="21"/>
      <c r="E52" s="21"/>
      <c r="G52" s="21"/>
      <c r="K52" s="21"/>
      <c r="M52" s="21"/>
      <c r="O52" s="21"/>
      <c r="P52" s="21"/>
      <c r="Q52" s="21"/>
      <c r="S52" s="21"/>
      <c r="T52" s="36"/>
    </row>
    <row r="53" spans="1:20" s="20" customFormat="1" ht="15" customHeight="1">
      <c r="A53" s="21"/>
      <c r="C53" s="21"/>
      <c r="E53" s="21"/>
      <c r="G53" s="21"/>
      <c r="K53" s="21"/>
      <c r="M53" s="21"/>
      <c r="O53" s="21"/>
      <c r="P53" s="21"/>
      <c r="Q53" s="21"/>
      <c r="S53" s="21"/>
      <c r="T53" s="36"/>
    </row>
    <row r="54" spans="1:20" s="20" customFormat="1" ht="15" customHeight="1">
      <c r="A54" s="21"/>
      <c r="C54" s="21"/>
      <c r="E54" s="21"/>
      <c r="G54" s="21"/>
      <c r="K54" s="21"/>
      <c r="M54" s="21"/>
      <c r="O54" s="21"/>
      <c r="P54" s="21"/>
      <c r="Q54" s="21"/>
      <c r="S54" s="21"/>
      <c r="T54" s="36"/>
    </row>
    <row r="55" spans="1:20" s="20" customFormat="1" ht="15" customHeight="1">
      <c r="A55" s="21"/>
      <c r="C55" s="21"/>
      <c r="E55" s="21"/>
      <c r="G55" s="21"/>
      <c r="K55" s="21"/>
      <c r="M55" s="21"/>
      <c r="O55" s="21"/>
      <c r="P55" s="21"/>
      <c r="Q55" s="21"/>
      <c r="S55" s="21"/>
      <c r="T55" s="36"/>
    </row>
    <row r="56" spans="1:20" s="20" customFormat="1" ht="15" customHeight="1">
      <c r="A56" s="21"/>
      <c r="C56" s="21"/>
      <c r="E56" s="21"/>
      <c r="G56" s="21"/>
      <c r="K56" s="21"/>
      <c r="M56" s="21"/>
      <c r="O56" s="21"/>
      <c r="P56" s="21"/>
      <c r="Q56" s="21"/>
      <c r="S56" s="21"/>
      <c r="T56" s="36"/>
    </row>
    <row r="57" spans="1:20" s="20" customFormat="1" ht="15" customHeight="1">
      <c r="A57" s="21"/>
      <c r="C57" s="21"/>
      <c r="E57" s="21"/>
      <c r="G57" s="21"/>
      <c r="K57" s="21"/>
      <c r="M57" s="21"/>
      <c r="O57" s="21"/>
      <c r="P57" s="21"/>
      <c r="Q57" s="21"/>
      <c r="S57" s="21"/>
      <c r="T57" s="36"/>
    </row>
    <row r="58" spans="1:20" s="20" customFormat="1" ht="15" customHeight="1">
      <c r="A58" s="21"/>
      <c r="C58" s="21"/>
      <c r="E58" s="21"/>
      <c r="G58" s="21"/>
      <c r="K58" s="21"/>
      <c r="M58" s="21"/>
      <c r="O58" s="21"/>
      <c r="P58" s="21"/>
      <c r="Q58" s="21"/>
      <c r="S58" s="21"/>
      <c r="T58" s="36"/>
    </row>
    <row r="59" spans="1:20" s="20" customFormat="1" ht="15" customHeight="1">
      <c r="A59" s="21"/>
      <c r="C59" s="21"/>
      <c r="E59" s="21"/>
      <c r="G59" s="21"/>
      <c r="K59" s="21"/>
      <c r="M59" s="21"/>
      <c r="O59" s="21"/>
      <c r="P59" s="21"/>
      <c r="Q59" s="21"/>
      <c r="S59" s="21"/>
      <c r="T59" s="36"/>
    </row>
    <row r="60" spans="1:20" ht="15" customHeight="1"/>
    <row r="61" spans="1:20" ht="15" customHeight="1"/>
    <row r="62" spans="1:20" ht="15" customHeight="1"/>
    <row r="63" spans="1:20" ht="15" customHeight="1"/>
    <row r="64" spans="1: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sheetData>
  <sheetProtection password="CD84" sheet="1" objects="1" scenarios="1" selectLockedCells="1" selectUnlockedCells="1"/>
  <autoFilter ref="A3:V4"/>
  <mergeCells count="12">
    <mergeCell ref="G2:H2"/>
    <mergeCell ref="K2:L2"/>
    <mergeCell ref="M2:N2"/>
    <mergeCell ref="A2:B2"/>
    <mergeCell ref="C2:D2"/>
    <mergeCell ref="E2:F2"/>
    <mergeCell ref="V2:V3"/>
    <mergeCell ref="I2:J2"/>
    <mergeCell ref="R2:R3"/>
    <mergeCell ref="S2:T2"/>
    <mergeCell ref="O2:Q2"/>
    <mergeCell ref="U2:U3"/>
  </mergeCells>
  <phoneticPr fontId="8" type="noConversion"/>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42888922EBBE2948B1D60E7FDB1B5A48" ma:contentTypeVersion="0" ma:contentTypeDescription="Crear nuevo documento." ma:contentTypeScope="" ma:versionID="75d5462ac9ed5627a165fb744a6ff8ee">
  <xsd:schema xmlns:xsd="http://www.w3.org/2001/XMLSchema" xmlns:xs="http://www.w3.org/2001/XMLSchema" xmlns:p="http://schemas.microsoft.com/office/2006/metadata/properties" targetNamespace="http://schemas.microsoft.com/office/2006/metadata/properties" ma:root="true" ma:fieldsID="7b4afbcb2487568e4ac3f4426186394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EEB4EA1-0D2B-49AA-B139-C755D87BAD21}"/>
</file>

<file path=customXml/itemProps2.xml><?xml version="1.0" encoding="utf-8"?>
<ds:datastoreItem xmlns:ds="http://schemas.openxmlformats.org/officeDocument/2006/customXml" ds:itemID="{C0F4BDE4-A5D4-4C9A-A765-FAD794085A10}"/>
</file>

<file path=customXml/itemProps3.xml><?xml version="1.0" encoding="utf-8"?>
<ds:datastoreItem xmlns:ds="http://schemas.openxmlformats.org/officeDocument/2006/customXml" ds:itemID="{69243318-3C1F-48D1-8155-CFC9A6BC31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Metas</vt:lpstr>
      <vt:lpstr>Actividades</vt:lpstr>
    </vt:vector>
  </TitlesOfParts>
  <Company>saludcapital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Ladiaz</dc:creator>
  <cp:lastModifiedBy>orreyes</cp:lastModifiedBy>
  <cp:lastPrinted>2015-03-20T19:11:22Z</cp:lastPrinted>
  <dcterms:created xsi:type="dcterms:W3CDTF">2011-03-15T20:12:03Z</dcterms:created>
  <dcterms:modified xsi:type="dcterms:W3CDTF">2015-05-13T15:52:18Z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0x01010042888922EBBE2948B1D60E7FDB1B5A48</vt:lpwstr>
  </property>
</Properties>
</file>