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37" activeTab="3"/>
  </bookViews>
  <sheets>
    <sheet name="Metas inversión" sheetId="1" r:id="rId1"/>
    <sheet name="Actividades inversión" sheetId="3" r:id="rId2"/>
    <sheet name="Metas gestión" sheetId="4" r:id="rId3"/>
    <sheet name="Actividades gestión" sheetId="2" r:id="rId4"/>
  </sheets>
  <externalReferences>
    <externalReference r:id="rId5"/>
  </externalReferences>
  <definedNames>
    <definedName name="_xlnm._FilterDatabase" localSheetId="3" hidden="1">'Actividades gestión'!$A$3:$V$3</definedName>
    <definedName name="_xlnm._FilterDatabase" localSheetId="2" hidden="1">'Metas gestión'!$B$6:$AA$7</definedName>
    <definedName name="_xlnm._FilterDatabase" localSheetId="0" hidden="1">'Metas inversión'!#REF!</definedName>
    <definedName name="_xlnm.Print_Area" localSheetId="2">'Metas gestión'!#REF!</definedName>
    <definedName name="_xlnm.Print_Area" localSheetId="0">'Metas inversión'!#REF!</definedName>
  </definedNames>
  <calcPr calcId="125725"/>
</workbook>
</file>

<file path=xl/calcChain.xml><?xml version="1.0" encoding="utf-8"?>
<calcChain xmlns="http://schemas.openxmlformats.org/spreadsheetml/2006/main">
  <c r="AF3" i="2"/>
  <c r="AE3"/>
</calcChain>
</file>

<file path=xl/comments1.xml><?xml version="1.0" encoding="utf-8"?>
<comments xmlns="http://schemas.openxmlformats.org/spreadsheetml/2006/main">
  <authors>
    <author>amcardenas</author>
    <author>lmpineda</author>
  </authors>
  <commentList>
    <comment ref="W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X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Y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Z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A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V8" authorId="1">
      <text>
        <r>
          <rPr>
            <b/>
            <sz val="9"/>
            <color indexed="81"/>
            <rFont val="Tahoma"/>
            <family val="2"/>
          </rPr>
          <t>lmpineda:</t>
        </r>
        <r>
          <rPr>
            <sz val="9"/>
            <color indexed="81"/>
            <rFont val="Tahoma"/>
            <family val="2"/>
          </rPr>
          <t xml:space="preserve">
numero</t>
        </r>
      </text>
    </comment>
  </commentList>
</comments>
</file>

<file path=xl/comments2.xml><?xml version="1.0" encoding="utf-8"?>
<comments xmlns="http://schemas.openxmlformats.org/spreadsheetml/2006/main">
  <authors>
    <author>amcardenas</author>
    <author>Gavila</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N22" authorId="1">
      <text>
        <r>
          <rPr>
            <b/>
            <sz val="14"/>
            <color indexed="81"/>
            <rFont val="Tahoma"/>
            <family val="2"/>
          </rPr>
          <t xml:space="preserve">Gavila:
</t>
        </r>
        <r>
          <rPr>
            <sz val="14"/>
            <color indexed="81"/>
            <rFont val="Tahoma"/>
            <family val="2"/>
          </rPr>
          <t>Pendiente llegar a acuerdos con la Direccion de Gestión del Talento Humano</t>
        </r>
      </text>
    </comment>
    <comment ref="N25" authorId="1">
      <text>
        <r>
          <rPr>
            <b/>
            <sz val="12"/>
            <color indexed="81"/>
            <rFont val="Tahoma"/>
            <family val="2"/>
          </rPr>
          <t xml:space="preserve">Gavila:
</t>
        </r>
        <r>
          <rPr>
            <sz val="12"/>
            <color indexed="81"/>
            <rFont val="Tahoma"/>
            <family val="2"/>
          </rPr>
          <t>Pendiente llegar a acuerdos con la Direccion de Gestión del Talento Humano</t>
        </r>
      </text>
    </comment>
    <comment ref="N26" authorId="1">
      <text>
        <r>
          <rPr>
            <b/>
            <sz val="12"/>
            <color indexed="81"/>
            <rFont val="Tahoma"/>
            <family val="2"/>
          </rPr>
          <t xml:space="preserve">Gavila:
</t>
        </r>
        <r>
          <rPr>
            <sz val="12"/>
            <color indexed="81"/>
            <rFont val="Tahoma"/>
            <family val="2"/>
          </rPr>
          <t>Pendiente llegar a acuerdos con la Direccion de Gestión del Talento Humano</t>
        </r>
      </text>
    </comment>
    <comment ref="S29" authorId="2">
      <text>
        <r>
          <rPr>
            <sz val="11"/>
            <color indexed="81"/>
            <rFont val="Tahoma"/>
            <family val="2"/>
          </rPr>
          <t>El objetivo es cumplir el 100% durante cada trimestre.</t>
        </r>
      </text>
    </comment>
    <comment ref="S31"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<sst xmlns="http://schemas.openxmlformats.org/spreadsheetml/2006/main" count="455" uniqueCount="203">
  <si>
    <t>VALOR MAGNITUD</t>
  </si>
  <si>
    <t>ACCIONES DESARROLLADAS</t>
  </si>
  <si>
    <t>OBSERVACIONES</t>
  </si>
  <si>
    <t>CONSOLIDADO BOGOTÁ (ACTIVIDADES)</t>
  </si>
  <si>
    <t>Prioritaria Plan de Desarrollo Bogotá Humana [Incluida en el Acuerdo 489 de 2012]</t>
  </si>
  <si>
    <t xml:space="preserve">Plan Territorial de Salud </t>
  </si>
  <si>
    <t xml:space="preserve">Funcionamiento o Gestión </t>
  </si>
  <si>
    <t>Nombre del Indicador</t>
  </si>
  <si>
    <t>DETALLE DE LA ACTIVIDAD</t>
  </si>
  <si>
    <t>DETALLE DE LA META</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</si>
  <si>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</si>
  <si>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</si>
  <si>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</si>
  <si>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</si>
  <si>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</si>
  <si>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</si>
  <si>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</si>
  <si>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</si>
  <si>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CLASIFICACIÓN DE LA ACTIVIDAD</t>
  </si>
  <si>
    <t xml:space="preserve">Objetivo Plan Estrategico de la Entidad </t>
  </si>
  <si>
    <t>Territorios saludables y red de salud para la vida desde la diversidad</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</si>
  <si>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</si>
  <si>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</si>
  <si>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X</t>
  </si>
  <si>
    <t>Programado 2015</t>
  </si>
  <si>
    <t>Ejecutado
2015</t>
  </si>
  <si>
    <t>Prestacion y Desarrollo de servicios de salud</t>
  </si>
  <si>
    <t>Reorganizar y desarrollar redes integradas de servicios de salud, con inclusion de los prestadores publicos y privados del Distrito Capital, en el marco del modelo de atencion  basado en Atencion Primaria en Salud</t>
  </si>
  <si>
    <t>Territorios saludables  y red de salud para la vida desde la diversidad</t>
  </si>
  <si>
    <t>Redes para la salud y la vida</t>
  </si>
  <si>
    <t>Prestación y Desarrollo de Servicios de Salud</t>
  </si>
  <si>
    <t>Promover niveles superiores de calidad en la prestación de servicios integrales de salud, mediante el mejoramiento continuo de la calidad y seguridad de la atención y el fomento de la acreditación en las instituciones prestadoras de servicios de salud, públicas y privadas del el Distrito Capital, con énfasis en las empresas sociales del Estado de la red pública distrital adscrita.</t>
  </si>
  <si>
    <t>Territorios Saludables y Red de Salud para la Vida desde la Diversidad</t>
  </si>
  <si>
    <t>Calidad de los Servicios de Salud en Bogotá, D.C</t>
  </si>
  <si>
    <t xml:space="preserve"> Gobernanza y Rectoría</t>
  </si>
  <si>
    <t>Generar los procesos integrales de planificación y gestión con los actores internos y externos al sector salud para el cumplimiento de los compromisos de ciudad incorporados en el Plan Territorial de Salud para Bogotá, D.C 2012 a 2016 y del Plan de Desarrollo Bogotá Humana para el mismo período.</t>
  </si>
  <si>
    <t xml:space="preserve">Bogotá Decide y Protege el Derecho Fundamental a la Salud Pública </t>
  </si>
  <si>
    <t>Fortalecimiento de la Gestión y Planeación para la Salud</t>
  </si>
  <si>
    <t>Mejorar las condiciones de trabajo del talento humano en el sector de la salud, mediante la regulación de las relaciones humanas y  laborales en el ámbito laboral, en interrelación con todos los actores</t>
  </si>
  <si>
    <t>trabajo decente y digno</t>
  </si>
  <si>
    <t>Trabajo digno y decente para los trabajadores del sector salud</t>
  </si>
  <si>
    <t>Conformar una red integrada de servicios de salud en el Distrito Capital, que incluyan la red pública hospitalaria, prestadores privados y mixtos, al 2016.</t>
  </si>
  <si>
    <t>Reducir a 31 por 100.000 nacidos vivos la razón de mortalidad materna, en coordinación con otros  sectores de la Administración Distrital, al 2016.</t>
  </si>
  <si>
    <t xml:space="preserve">Reducir la razon  de mortalidad perinatal a 15 por 1.000 nacidos vivos, en coordinación con otros sectores de la Administración Distrital, a 2016. </t>
  </si>
  <si>
    <t>Ajustar, implementar y seguir la Política Distrital de Medicamentos, al 2016.</t>
  </si>
  <si>
    <t>Diseñar, implementar y seguir  la política de dispositivos médicos para la atención en salud en el Distrito Capital, al 2016.</t>
  </si>
  <si>
    <t>Rediseñar, reorganizar e integrar funcionalmente la red pública hospitalaria,  adscrita a la Secretaría Distrital de Salud de Bogotá, en el marco de la normatividad vigente, al 2016.</t>
  </si>
  <si>
    <r>
      <rPr>
        <u/>
        <sz val="12"/>
        <rFont val="Tahoma"/>
        <family val="2"/>
      </rPr>
      <t xml:space="preserve">Meta 11. 
</t>
    </r>
    <r>
      <rPr>
        <sz val="12"/>
        <rFont val="Tahoma"/>
        <family val="2"/>
      </rPr>
      <t>REDISEÑAR, REORGANIZAR E INTEGRAR FUNCIONALMENTE LA RED PUBLICA HOSPITALARIA ADSCRITA  A LA SECRETARIA DISTRITAL DE SALUD DE BOGOTA, EN EL MARCO DE LA NORMATIVIDAD VIGENTE, AL 2016.</t>
    </r>
  </si>
  <si>
    <t>Gestionar las condiciones económicas necesarias para el correcto funcionamiento de la Asociación Pública Cooperativa de Empresas Sociales del Estado.</t>
  </si>
  <si>
    <t>Asistir en el proceso de acreditación en salud al 100% de las Empresas Sociales del Estado adscritas a la Secretaria Distrital de Salud, a 2016.</t>
  </si>
  <si>
    <t>Incrementar a 500 las plazas de Servicio Social Obligatorio en las ESE para los profesionales de las ciencias de la salud a 2016</t>
  </si>
  <si>
    <t>Formular, implementar y realizar seguimiento de los planes, programas, proyectos y presupuestos  del sector público de la salud de Bogotá.</t>
  </si>
  <si>
    <t>Incorporar a las plantas de personal a 10.000 trabajadoras y trabajadores requeridos para el cumplimiento de funciones permanentes de las entidades públicas distritales del sector salud, al 2016.</t>
  </si>
  <si>
    <t>Adelantar acciones que generen el trabajo digno y decente en el sector salud, al 2016</t>
  </si>
  <si>
    <t>1.1</t>
  </si>
  <si>
    <t>Elaboración del diagnóstico y análisis de las necesidades de atención en salud de la población de Bogotá y lineamientos técnicos para la conformación y operación de las redes integradas de servicios de salud en el Distrito Capital.</t>
  </si>
  <si>
    <t>1.2</t>
  </si>
  <si>
    <t>Asesoría, asistencia técnica y seguimiento a Entidades Administradoras de Planes de beneficios [EAPB], IPS y ESE, para organizar y operar las redes integradas de servicios de salud en el  D.C., redes prioritarias, redes de eventos de interés en Salud Pública y de otros eventos.</t>
  </si>
  <si>
    <t>1.4</t>
  </si>
  <si>
    <t>Asistencia técnica a las ESE adscritas para fortalecer la operación de las redes integradas de servicios de salud</t>
  </si>
  <si>
    <t>1.5</t>
  </si>
  <si>
    <t>Definición, desarrollo y evaluación del componente de prestación de servicios de salud del modelo de atención integral aplicando el enfoque poblacional y diferencial.</t>
  </si>
  <si>
    <t>2.1</t>
  </si>
  <si>
    <t>Asistencia técnica a las Empresas Sociales del Estado, IPS y aseguradores para fortalecer la atención a las mujeres gestantes, en el marco del modelo de atención y de las redes integradas de servicios de salud.</t>
  </si>
  <si>
    <t>3.1</t>
  </si>
  <si>
    <t>Asistencia técnica a las Empresas Sociales del Estado, IPS y aseguradores para fortalecer la atención de los neonatos, en el marco del modelo de atención y de redes integradas de servicios de salud.</t>
  </si>
  <si>
    <t>6.2</t>
  </si>
  <si>
    <t>Asesoría y asistencia técnica en la gestión de medicamentos a las ESE adscritas</t>
  </si>
  <si>
    <t>7.2</t>
  </si>
  <si>
    <t>Asesoría y asistencia técnica a las ESE adscritas para fortalecer la gestión de los dispositivos médicos.</t>
  </si>
  <si>
    <t>11.2</t>
  </si>
  <si>
    <t>Diseño y desarrollo del Programa territorial de reorganización, rediseño y modernización de redes de ESE.</t>
  </si>
  <si>
    <t>11.1. Diseño y desarrollo del Programa territorial de reorganización, rediseño y modernización de redes de ESE.</t>
  </si>
  <si>
    <t>Asesoría y asistencia técnica para el desarrollo de convenios de docencia servicio en función del modelo de atención en salud y de la Estrategia de Atención Primaria en Salud</t>
  </si>
  <si>
    <t>12.1</t>
  </si>
  <si>
    <t>Asesoría y asistencia técnica a las ESE para el desarrollo de estrategias de negociación conjunta que favorezca economías de escala</t>
  </si>
  <si>
    <t>Asistencia tecnica  a las ESE de la red publica Distrital  en la formulacion de proyectos y planes de mejora  para  la implementacion de los componentes del Sistema Obligatorio de Garantia de la Calidad.</t>
  </si>
  <si>
    <t>Emitir conceptos de viabilidad para la  aprobacion de nuevas plazas de  SSO en las ESE para  los profesionales de las ciencias de la salud.</t>
  </si>
  <si>
    <t>Brindar asistencia tecnica  y realizar seguimiento y evaluación a la gestión financiera de las Entidades Publicas Dstritales del Sector Salud adscritas.</t>
  </si>
  <si>
    <t xml:space="preserve">Implementar las herramientas metodológicas para la construcción de los  costos unitarios  CUPS ( trazadores ) estimados, de los servicios que se ofertan en las ESE de la  red pública distrital adscrita, sus procesos de calidad , gestión documental , analisis y evaluacion de la rendicion de la  información trimestral y anual  por unidades de negocio, centros de costos , tipo de costos, elementos del costo y  recursos . </t>
  </si>
  <si>
    <t>Brindar asesoría y asistencia técnica a las ESE  de la red pública distrital adscrita en las modificaciones de planta de personal y estructura organizacional, en el marco del control de tutela, las normas presupuestales y el programa de reorganización, rediseño y modernización de redes</t>
  </si>
  <si>
    <t>Brindar asesoria y asistencia tecnica a las ESE de la red publica Distrital adscrita, en la identificacion del pasivo prestacional, saneamiento y fuentes de financiacion.</t>
  </si>
  <si>
    <t>Validar la veracidad, oportunidad e integralidad de la informacion que reporten las ESE al MSPS frente a la distribucion del SGP para aportes patronales y su respectivo saneamiento.</t>
  </si>
  <si>
    <t>Mantener actualizada la información del recurso humano de planta y contrato de la red pública  distrital adscrita, conforme a los requerimientos establecidos en la normatividad vigente 2193 circular 15 del año 2014.</t>
  </si>
  <si>
    <t>Desarrollar las acciones administrativas para la gestión y custodia de la historia laboral  y novedades de gerentes de las ESE de la red pública distrital adscrita.</t>
  </si>
  <si>
    <t xml:space="preserve">Desarrollar las acciones administrativas  que faciliten el  seguimiento, analisis  y evaluacion  del componente de Talento Humano  en los Programas de Saneamiento Fiscal  y Financiero ( PSFF ) y  Planes de Desempeño Institucional, Fiscal y Financiero ( PDIFF) , en el marco de la red publica aprobada para el D.C,  de manera articulada con el equipo interdisciplinario de Direccion de Analisis de Entidades Publicas del Sector Salud </t>
  </si>
  <si>
    <t>x</t>
  </si>
  <si>
    <t>Porcentaje de avance en la definicion de lineamientos tecnicos  para la conformacion de la red publica  distrital adscrita</t>
  </si>
  <si>
    <t>Porcentaje de avance de la asesoria, asistencia tecnica  y seguimiento ejecutadas a las  ESE para organizar y operar la red publica Distrital adscrita, redes prioritaris de atencion y otros eventos.</t>
  </si>
  <si>
    <t>Porcentaje de avance en la assitencia tecnica  a las ESE adscritas para fortalecer  la operación de las redes integradas de servicios de salud</t>
  </si>
  <si>
    <t>Porcentaje de avance en la ejecucion de la definicion , desarrollo y evaluacion del componente de prestación de servicios de salud del modelo de atención integral aplicando el enfoque poblacional y diferencial.</t>
  </si>
  <si>
    <t>Porcentaje de avance en la asistencia tecnica a las ESE para fortalecer para fortalecer la atención a las mujeres gestantes, en el marco del modelo de atención y de las redes integradas de servicios de salud.</t>
  </si>
  <si>
    <t>Porcentaje de asistencia tecnica a las Empresas Sociales del Estado, IPS y aseguradores para fortalecer la atención de los neonatos, en el marco del modelo de atención y de redes integradas de servicios de salud.</t>
  </si>
  <si>
    <t>Porcentaje de asesoria y asistencia tecnica  en la gestion de medicamentos  a las ESE  de la red publica Distrital adscrita.</t>
  </si>
  <si>
    <t>Porcentaje de asesoria y asistencia tecnica  en la gestion de dispositivos medicos   a las ESE  de la red publica Distrital adscrita.</t>
  </si>
  <si>
    <t>Porcentaje de diseño y desarrollo del  Programa territorial  de reorganizacion, rediseño y modernizacion de redes en las ESE de la red publica Distrital adscrita</t>
  </si>
  <si>
    <t>Porcentaje de Asesoría y asistencia técnica para el  desarrollo de convenios de docencia servicio en función del modelo de atención en salud y de la Estrategia de Atención Primaria en Salud.</t>
  </si>
  <si>
    <t>Porcentaje de Asesoría y asistencia técnica a las ESE para el desarrollo de estrategias de negociación conjunta que favorezca economías de escala</t>
  </si>
  <si>
    <t xml:space="preserve">Porcentaje  ESE de la red publica Distrital  con acciones de asesoria y asistencia tecnica para la formulacion de  proyectos para el fortalecimiento del Sistema Único de Acreditación. </t>
  </si>
  <si>
    <t xml:space="preserve">Fecha de diligenciamiento: </t>
  </si>
  <si>
    <t xml:space="preserve">No. </t>
  </si>
  <si>
    <t>Eje Estratégico del Plan de Desarrollo  Bogotá Humana 2012-2016 [Acuerdo 489 de junio de 2012]</t>
  </si>
  <si>
    <t>CLASIFICACIÓN DE LA META</t>
  </si>
  <si>
    <t>Línea de Base</t>
  </si>
  <si>
    <t>AVANCES</t>
  </si>
  <si>
    <t>LOGROS</t>
  </si>
  <si>
    <t>RESULTADOS</t>
  </si>
  <si>
    <t>DIFICULTADES Y SOLUCIONES</t>
  </si>
  <si>
    <t>VALOR APROPIACION</t>
  </si>
  <si>
    <t>VALOR PRESUPUESTO</t>
  </si>
  <si>
    <t>RESERVAS PRESUPUESTALES</t>
  </si>
  <si>
    <t>Programado</t>
  </si>
  <si>
    <t>Ejecutado</t>
  </si>
  <si>
    <t>INICIAL</t>
  </si>
  <si>
    <t>DEFINITIVA</t>
  </si>
  <si>
    <t>Ejecutado o Comprometido</t>
  </si>
  <si>
    <t>GIROS</t>
  </si>
  <si>
    <t>Una ciudad que supera la segregación y la discriminación: el ser humano en el centro de las preocupaciones del desarrollo</t>
  </si>
  <si>
    <t>Urgencias, Emergencias y Desastres</t>
  </si>
  <si>
    <t>Ejercer la rectoría del Sistema de Emergencias Médicas, con el fin de responder de manera  integral, con oportunidad, pertinencia, continuidad, accesibilidad, suficiencia y calidez, a las situaciones de urgencias, emergencias y desastres.</t>
  </si>
  <si>
    <t xml:space="preserve">Ampliación y mejoramiento de la atención prehospitalaria. </t>
  </si>
  <si>
    <t>Ejercer rectoria y promover la adecuada gestión de las acciones de salud que permita brindar respuesta integral ante las situaciones de urgencias, emergencias y desastres que se presentan en Bogotá.</t>
  </si>
  <si>
    <t>Implementación del 70% de los subsistemas del Sistema de Emergencias Médicas a nivel Distrital.</t>
  </si>
  <si>
    <t>40%
Año de la linea base . Mayo 2012</t>
  </si>
  <si>
    <t xml:space="preserve">Porcentaje de avance e implementación de los subsistemas del SEM .
</t>
  </si>
  <si>
    <t>Contar con 19 sub-zonas de atención prehospitalaria debidamente regionalizadas y mapeadas, al 2016.</t>
  </si>
  <si>
    <t>6 sub- zonas.
Año de la linea base . Mayo 2012</t>
  </si>
  <si>
    <t xml:space="preserve">Numero de subzonas implementadas para la atención prehospitalaria </t>
  </si>
  <si>
    <t>Atender al 100% de los incidentes de salud tipificados como críticos, que ingresan a través de la Línea de Emergencias 123, al 2016.</t>
  </si>
  <si>
    <t>Sin Linea Base</t>
  </si>
  <si>
    <t xml:space="preserve">Porcentaje de incidentes de salud críticos atendidos  que ingresaron por la Línea de Emergencias 123
</t>
  </si>
  <si>
    <t>Articular de manera intersectorial la preparación y respuesta de las emergencias en salud y posibles desastres en el Distrito Capital.</t>
  </si>
  <si>
    <t xml:space="preserve">Articular y Gestionar el 100% de las acciones  de los Planes Distritales de Preparación y Respuesta del sector salud en sus tres fases (antes, durante y despues), al 2016. </t>
  </si>
  <si>
    <t xml:space="preserve">Porcentaje de cumplimiento de la articulación y gestión de los Planes Distritales de Preparación y Respuesta del sector salud en sus tres fases (antes, durante y despues)
Formula, 
</t>
  </si>
  <si>
    <t xml:space="preserve">Diseñar e implementar el Plan de Preparación y Respuesta a Incidentes de Gran Magnitud, de responsabilidad del sector, articulado al Plan de Emergencias de Bogotá, al 2016. </t>
  </si>
  <si>
    <t>40% que correponde al diseño del documento del Plan de Respuesta a Incidentes de Gran Magnitud Terremoto
Año de la linea base . Mayo 2012</t>
  </si>
  <si>
    <t xml:space="preserve">Porcentaje de diseño e implementación del Plan de Preparación y Respuesta de Incidentes de Gran Magnitud del sector salud. 
</t>
  </si>
  <si>
    <t>Capacitar  a 36.000 personas vinculadas a los sectores Salud, Educación y a líderes comunales en el tema de primer respondiente en situaciones de emergencia urgencia.</t>
  </si>
  <si>
    <t>32,017  lideres comunitarios capacitados en el Curso Primer Respondiente en Salud durante el periodo julio 2008-mayo 2012</t>
  </si>
  <si>
    <t xml:space="preserve">Número de personas entrenadas para dar respuesta a situaciones de urgencias, emergencias y desastres.
</t>
  </si>
  <si>
    <t>Garantizar que el 100% de Empresas Sociales del Estado cuenten con Planes Hospitalarios de Emergencias formulados y actualizados</t>
  </si>
  <si>
    <t>44%
Año de la linea base . Diciembre 2011</t>
  </si>
  <si>
    <t xml:space="preserve">Porcentaje de  implementación de los Planes Hospitalarios de Emergencias en la red pública. 
</t>
  </si>
  <si>
    <t>"Una Bogotá que defiende y fortalece lo público"</t>
  </si>
  <si>
    <t>Nombre de la Direción u Oficina: Dirección Análisis de Entidades Públicas Distritales del Sector Salud</t>
  </si>
  <si>
    <t>Una ciudad que supera la segregacion y la discriminacion; el ser humano en el centro de las preocupaciones del desarrollo.</t>
  </si>
  <si>
    <t>Fortalecer el mejoramiento en la prestación de servicios, la promoción y protección d de la salud, la prevención de la enfermedad y la gestión de sus riesgos a través de un modelo basado en la estrategia de atención primaria en salud, la organización de redes territoriales y la humanización</t>
  </si>
  <si>
    <t>40%  ( Que corresponde  a 8 ESE asistidas en el proceso de acreditacion 2011</t>
  </si>
  <si>
    <t>245 a junio 2012</t>
  </si>
  <si>
    <t>Porcentaje de ESE  adscritas a la Secretaria Distrital de Salud  asistidas en el procesos de acreditacion</t>
  </si>
  <si>
    <t xml:space="preserve">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 </t>
  </si>
  <si>
    <t>EJE Una Bogotá que defiende y fortalece lo público</t>
  </si>
  <si>
    <t>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t>
  </si>
  <si>
    <t>6149 trabajadoras y trabajadores del sector salud en planta  a 31 de Diciembre de 2011</t>
  </si>
  <si>
    <t>Numero de trabajadors y trabajadores del sector salud incorporados a la planta</t>
  </si>
  <si>
    <t>10% año 2011</t>
  </si>
  <si>
    <t>Porcentaje de avance de las accions que generen trabajo digno y decente</t>
  </si>
  <si>
    <t>03</t>
  </si>
  <si>
    <t>Implementar y mantener el sistema integrado de gestión, orientado al logro de la acreditación como dirección territorial de salud, en el marco del mejoramiento continuo.</t>
  </si>
  <si>
    <t>Bogotá decide y protege el derecho fundamental a la salud pública</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</si>
  <si>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</si>
  <si>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</si>
  <si>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</si>
  <si>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</si>
  <si>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</si>
  <si>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</si>
  <si>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</si>
  <si>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</si>
  <si>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</si>
  <si>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</si>
  <si>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Porcentaje  de plazas nuevas evaluadas y aprobadas de Servicio Social Obligatorio para los profesionales de las ciencias de la salud</t>
  </si>
  <si>
    <t>Porcentaje  de ESE con actividades de asesoria y asistencia tecnica en la gestion presupuestal y contable</t>
  </si>
  <si>
    <t>Porcentaje de  ESE con actividades de asesoria y asistencia tecnica   en la gestion de costos hospitalarios</t>
  </si>
  <si>
    <t>Porcentaje de ESE con asesoría y asistencia técnica a las ESE  de la red pública distrital adscrita en las modificaciones de planta de personal y estructura organizacional</t>
  </si>
  <si>
    <t>Porcentaje de   reportes de la  distribucion del Sistema General de Participaciones  para aportes patronales presentados por las ESE,   validados .</t>
  </si>
  <si>
    <t>Porcentaje de   ESE de la red publica  distrital adscrita con actividades de  asesoria y asistencia tecnica   en la identificacion del pasivo prestacional, saneamiento y fuentes de financiacion</t>
  </si>
  <si>
    <t>Porcentaje de ESE con  información del recurso humano de planta y contrato conforme a los requerimientos establecidos en la normatividad vigente 2193 circular 15 del año 2014.</t>
  </si>
  <si>
    <t>Porcentaje de acciones administrativas para la gestión y custodia de la historia laboral  y novedades de gerentes de las ESE de la red pública distrital adscrita, realizados.</t>
  </si>
  <si>
    <t xml:space="preserve">Porcentaje de  ESE  con analisis y evaluacion  de la informacion presentada   en el componente de Talento Humano,   en cumplimiento del seguimiento a a los Programas de Saneamiento Fiscal  y Financiero ( PSFF ) y  Planes de Desempeño Institucional, Fiscal y Financiero ( PDIFF) ,  </t>
  </si>
  <si>
    <t>No  se ha realizado asignacion de personal para realizar estas actividades.</t>
  </si>
  <si>
    <t>La Direccion de Talento Humano de la Secretaria Distrital de Salud, no ha hecho efectivo el traslado del proceso a la Direccion de Analisis de Entidades Publicas Distritales del Sector Salud</t>
  </si>
  <si>
    <t>El Profesionalasignado para realizar estas actividades fue reasignado a la Direccion de Talento Humano. 
En el  proceso de contratacion de un profesional para tal labor , este se encuentra  en fase de firma en el despacho  del Secretario Distrital de Salud</t>
  </si>
  <si>
    <t>Porcentaje  de planes de largo, mediano y corto plazo implementados</t>
  </si>
  <si>
    <t xml:space="preserve">Se inicio  el segundo seguimiento  al avance y cumplimiento de las medidas relacionadas con los procesos de habilitación y calidad  correspondiente al primer semestre de 2015, adoptadas por las ESE de la red publica Distrital que presentaron Programas  de Saneamiento Fiscal y Financiero. Estos hospitales son : Meissen, Fontibon, Sur,  San Blas, Chapinero,  Simon Bolivar.
Este seguimiento, debe responder a la presentación de un análisis sobre el comportamiento de las medidas relacionadas para ser consignadas en un informe de seguimiento.
</t>
  </si>
  <si>
    <t>Se presentaran  en el informe del mes de septiembre de 2015.</t>
  </si>
  <si>
    <r>
      <rPr>
        <b/>
        <sz val="11"/>
        <color rgb="FF0000FF"/>
        <rFont val="Tahoma"/>
        <family val="2"/>
      </rPr>
      <t xml:space="preserve"> PRESUPUESTO </t>
    </r>
    <r>
      <rPr>
        <sz val="11"/>
        <color theme="1"/>
        <rFont val="Tahoma"/>
        <family val="2"/>
      </rPr>
      <t xml:space="preserve">
</t>
    </r>
    <r>
      <rPr>
        <b/>
        <sz val="11"/>
        <color rgb="FF0000FF"/>
        <rFont val="Tahoma"/>
        <family val="2"/>
      </rPr>
      <t xml:space="preserve">INDICADORES FINANCIEROS </t>
    </r>
    <r>
      <rPr>
        <sz val="11"/>
        <color theme="1"/>
        <rFont val="Tahoma"/>
        <family val="2"/>
      </rPr>
      <t xml:space="preserve">
Metodología aprobada por Secretaria de Hacienda Distrital y apoyo en la elaboración del documento modificación presupuestal para aprobación del CONFIS distrital, donde se detalla la justificación para adición por E.S.E</t>
    </r>
  </si>
  <si>
    <r>
      <rPr>
        <b/>
        <sz val="11"/>
        <color rgb="FF0000FF"/>
        <rFont val="Tahoma"/>
        <family val="2"/>
      </rPr>
      <t>PRESUPUESTO</t>
    </r>
    <r>
      <rPr>
        <sz val="11"/>
        <color theme="1"/>
        <rFont val="Tahoma"/>
        <family val="2"/>
      </rPr>
      <t xml:space="preserve">
Se realizó el análisis a las solicitudes de ajustes presupuestales en el marco del Decreto 195/07, Circular SDS 020 de 2011 e Instructivo SDH 002 de 2007; entre los cuales se realizaron los siguientes conceptos: (Concepto No. 60 05/08/15 – Traslado de Nómina Gastos de Funcionamiento y Operación por Valor de $2.745.365.002)  Hospital Tunal; Concepto No. 53 del 05/08/15, Traslado de Nómina Gastos de Funcionamiento y Operación por Valor de $2.015.196.201 , Hospital San Blas; Concepto no 66 del 14/08/15, sobre el ajuste de los recursos provenientes del Convenio No. 1121 de 2015 de APH por Valor de $607.326.120 y Convenio No. 1483/13 por $2.892.673.880 Para ejecutar venta de servicios a la población pobre no asegurada,  Hospital Fontibón: Concepto No. 61 del 18/08/15 Traslado de Nómina Gastos de Funcionamiento y Operación por Valor de $3.192.829.950, Hospital Pablo VI Bosa: Concepto No. 51 del 19/08/15 Distribución Total de la Cuenta de Resultado de Disponibilidad Final por $2.013.413.086 y Concepto No. 67 del 19 de Agosto de 2015, para ajuste total por $9.813.693.143 los Convenios No: 1054/15, 1178/15, 1180/15, 1181 de 2015, 1269 de 2015, 1316 de 2009 Suscritos con el FFDS. Hospital Vista Hermosa; Concepto No. 58 del 20/08/15 Para Distribución de los recursos de la Disponibilidad Final por valor de $1.084.205.087 para ejecutar Procedimientos y Procesos integrales salud electrónica, plataforma tecnológica y sistemas integrados de información, Hospital Tunal: Concepto No. 56 para el ajuste de Recursos provenientes del Convenio No. 1286/15 Para la adecuación de la Central de Mezclas de medicamentos por valor de $592.324.761, Hospital Simón Bolivar: Concepto No. 69 del 20/08/15 para la Distribución Total de la Cuenta de Resultado de Disponibilidad Final por $8.063.385.640. Hospital Tunjuelito; Concepto No. 68 para el ajuste de traslado de nómina por valor de $138.400.833. Hospital Tunal Concepto No. 64 del 26 de agosto de 2015 para la Distribución de la Cuenta de Resultado de Disponibilidad Final por Valor de $2 Mil millones, Concepto No.  49 Del 26 de agosto de 2015 para el ajuste del convenio No. 1487/13 Por Valor de $6.784.366.433, Hospital San Cristóbal, Concepto No. 71 del 27/08/15 para Traslado de Rubros de Nómina por $624.860.358  y concepto No. 74 del 27/08/15 para la Distribución de la Cuenta de Resultado de Disponibilidad Final por $6.243 Millones de pesos, Hospital del Sur, Concepto No. 70 del 27/08/15 para la Distribución de la cuenta de Disponibilidad Final por $9.467.820.064. Hospital Bosa, Concepto No. 62 del 27/08/15 traslado de Nómina por $42.961.363. Adicionalmente, se realizó en conjunto con Secretaría de Hacienda, la presentación ante el CONFIS DISTRITAL de sesión 31/08/15 correspondiente a la parte financiera de las ESE para la Adición por $74.498 Millones de 11 ESE del Distrito, así, como las presentaciones respectivas para el Secretario de Salud, las Reuniones de la Subredes, entre otros
</t>
    </r>
    <r>
      <rPr>
        <b/>
        <sz val="11"/>
        <color rgb="FF0000FF"/>
        <rFont val="Tahoma"/>
        <family val="2"/>
      </rPr>
      <t>INDICADORES FINANCIEROS</t>
    </r>
    <r>
      <rPr>
        <sz val="11"/>
        <color theme="1"/>
        <rFont val="Tahoma"/>
        <family val="2"/>
      </rPr>
      <t xml:space="preserve">
 INDICADORES
1. Elaboración   formatos de ingresos para el análisis  de adición presupuestal  con facturación para las ESE:  Kennedy,  Tunal Santa clara, Suba, Meissen , Simón Bolívar, Bosa, Rafael Uribe Uribe, Pablo VI Bosa, Centro Oriente, San Blas,  
CARTERA
Apoyo y asistencia técnica en la generación de archivos de cartera insumo para el grupo financiero.
Se culminó la revisión de la información cargada por los hospitales conforme a lo establecido en el decreto  2193 en el cual ya se consolidó la información referente a cartera, generando el informe Distrital  globalizado de las 22 ESE,  con corte a Junio 30 de 2015.
</t>
    </r>
    <r>
      <rPr>
        <b/>
        <sz val="11"/>
        <color rgb="FF0000FF"/>
        <rFont val="Tahoma"/>
        <family val="2"/>
      </rPr>
      <t xml:space="preserve">NIIF
</t>
    </r>
    <r>
      <rPr>
        <sz val="11"/>
        <rFont val="Tahoma"/>
        <family val="2"/>
      </rPr>
      <t>Se realiza reunión por subred, se indaga sobre grado de avance de procesos críticos cartera, inventarios y PPYE. 
Se realiza una encuesta escrita que permite dar un peso porcentual a cada actividad necesaria para la elaboración del balance de apertura y se consolida con las ESE que respondieron.
Se realiza capacitación en Santa Clara en conjunto con la contaduría distrital tema cartera y pasivos Balance de apertura y reconocimiento posterior.
Se realiza el balance de homologación de Suba y Tunal.
Se visitan y realizan reuniones con  las E.S.E. (Tunjuelito, Suba, San Blas, Engativá) para revisar el avance en la implementación de las normas NIIF. Se identifican los inconvenientes y necesidades para llevar a cabo el proceso.
Se cargan presentaciones de la CGN con capacitaciones sobre NIIF en el aula virtual al igual que los talleres realizados en la prueba piloto de los hospitales Santa Clara y Usaquén.
Se socializa a nivel de reuniones de subredes el estado de avance de cada E.S.E. con el ánimo de concientizar a toda las dependencias para que se comprometan en el proceso de Implementación NIIF, ya que es una labor que depende de todas las áreas y no solamente del área Contable.</t>
    </r>
    <r>
      <rPr>
        <b/>
        <sz val="11"/>
        <color rgb="FF0000FF"/>
        <rFont val="Tahoma"/>
        <family val="2"/>
      </rPr>
      <t xml:space="preserve">
</t>
    </r>
    <r>
      <rPr>
        <sz val="11"/>
        <color theme="1"/>
        <rFont val="Tahoma"/>
        <family val="2"/>
      </rPr>
      <t xml:space="preserve">
</t>
    </r>
    <r>
      <rPr>
        <b/>
        <sz val="11"/>
        <color rgb="FF0000FF"/>
        <rFont val="Tahoma"/>
        <family val="2"/>
      </rPr>
      <t xml:space="preserve">COSTOS
</t>
    </r>
    <r>
      <rPr>
        <sz val="11"/>
        <rFont val="Tahoma"/>
        <family val="2"/>
      </rPr>
      <t xml:space="preserve">COSTOS UNITARIOS 
Se culminó la revisión y análisis    de los costos PIC del primer trimestre  de la ESE Centro Oriente, sobre la base de la información del reporte a la Secretaria de Salud bajo los parámetros de la Contabilidad de Costos, generando conclusiones y recomendaciones.  
Se adelantó la consolidación del informe  de  costos Hospitalarios del II Trimestre de 2015, de las 22 ESE, se  revisa y culmina con el ejercicio de análisis y formulación de recomendaciones. (Primer borrador).
Se  efectuó reunión con los  Referentes de costos de las 22 ESE y se  presentó a consideración el listado de temas propuestos para las  modificaciones a la Resolución DDC-000002 de 2014, expedida por la Secretaria de Hacienda,  con el fin producir una nueva versión,  dada la dinámica del mejoramiento del modelo. 
COSTOS - INFORMACION TRIMESTRAL
Se continúa con las  visitas de Asesoría y Asistencia Técnica a las ESE con el fin de evaluar los resultados de los costos  en la ESE  Centro Oriente a través auditorias documentales para la revisión de los   registros financieros contables  sobre el informe reportado en el primer trimestre de 2015. Se produjo presentación con destino a la Dirección con las conclusiones y recomendaciones.
Se trabajó en la unificación de criterios para las 22 ESE sobre el plan de mejoramiento que agrupa: Plan de Saneamiento Fiscal y Financiero, Pacto de mejoramiento de la Contraloría y los resultados de los informes  del II Trimestre de 2015, se trabaja en un ejercicio práctico para ser presentado en el mes de Septiembre a consideración de los 22 Referentes de Costos.
COSTOS -GESTION DOCUMENTAL:
Se avanza en la asesoría y asistencia técnica a los referentes de costos sobre el INSTRUCTIVO DE ANALISIS DE GESTION DE COSTOS, documento parame trizado bajo las normas ISO.
COSTOS - CAPACITACION:
Se capacito a los  Referentes de Costos de las 22 Empresas el mejoramiento del análisis de los informes de gestión de costos y herramientas de calidad.
</t>
    </r>
    <r>
      <rPr>
        <sz val="11"/>
        <color theme="1"/>
        <rFont val="Tahoma"/>
        <family val="2"/>
      </rPr>
      <t xml:space="preserve">
</t>
    </r>
  </si>
  <si>
    <r>
      <rPr>
        <b/>
        <sz val="11"/>
        <color rgb="FF0000FF"/>
        <rFont val="Tahoma"/>
        <family val="2"/>
      </rPr>
      <t xml:space="preserve">PRESUPUESTO
</t>
    </r>
    <r>
      <rPr>
        <sz val="11"/>
        <rFont val="Tahoma"/>
        <family val="2"/>
      </rPr>
      <t>PPTO.- Se elaboraron los informes solicitados por el Despacho SDS de las ESE solicitadas con corte a Julio de 2015, para las visitas a los Hospitales del Sr. Secretario. Se expidieron los conceptos técnicos sobre modificaciones presupuestales. Se elaboraron las presentaciones sobre la situación financiera de las ESE, proyecciones sobre el faltante presupuestal y mesas de trabajo con los Hospitales para revisar su situación financiera, teniendo en cuenta las sobre las perspectivas de recaudo y facturación proyectadas a Diciembre de 2015. Se elaboró la Presentación sobre Adición Presupuestal llevada a cabo en el CONFIS Distrital el Día 31 de agosto de 2015, así mismo las respuestas de los derechos de petición allegados a la Dirección.</t>
    </r>
    <r>
      <rPr>
        <b/>
        <sz val="11"/>
        <color rgb="FF0000FF"/>
        <rFont val="Tahoma"/>
        <family val="2"/>
      </rPr>
      <t xml:space="preserve">
</t>
    </r>
    <r>
      <rPr>
        <sz val="11"/>
        <color theme="1"/>
        <rFont val="Tahoma"/>
        <family val="2"/>
      </rPr>
      <t xml:space="preserve">
</t>
    </r>
    <r>
      <rPr>
        <b/>
        <sz val="11"/>
        <color rgb="FF0000FF"/>
        <rFont val="Tahoma"/>
        <family val="2"/>
      </rPr>
      <t>INDICADORES FINANCIEROS</t>
    </r>
    <r>
      <rPr>
        <sz val="11"/>
        <color theme="1"/>
        <rFont val="Tahoma"/>
        <family val="2"/>
      </rPr>
      <t xml:space="preserve">
Elaboración de metodología para presentar a Secretaria de Hacienda de adición presupuestal  enfocada en ingresos,  teniendo en cuenta:
1. Recaudo total obtenido vigencia 2014, por venta de servicios
2. Recaudo y Facturación causada a junio 2015.
3. Proyección facturación de acuerdo al comportamiento de cada E.S.E a Diciembre 30 de 2015.
  CARTERA
Tablas y gráficos de cartera correspondiente al segundo trimestre de 2015.
Documento Distrital consolidado de cartera con corte junio 2015.
</t>
    </r>
    <r>
      <rPr>
        <b/>
        <sz val="11"/>
        <color rgb="FF0000FF"/>
        <rFont val="Tahoma"/>
        <family val="2"/>
      </rPr>
      <t xml:space="preserve">NIIF
</t>
    </r>
    <r>
      <rPr>
        <sz val="11"/>
        <rFont val="Tahoma"/>
        <family val="2"/>
      </rPr>
      <t>Concientización de la impacto en aspectos financieros y administrativos (procesos de avalúos, rotación de inventarios, depuración de la cartera y actualización en los sistemas de información).</t>
    </r>
    <r>
      <rPr>
        <sz val="11"/>
        <color theme="1"/>
        <rFont val="Tahoma"/>
        <family val="2"/>
      </rPr>
      <t xml:space="preserve">
</t>
    </r>
    <r>
      <rPr>
        <b/>
        <sz val="11"/>
        <color rgb="FF0000FF"/>
        <rFont val="Tahoma"/>
        <family val="2"/>
      </rPr>
      <t xml:space="preserve">COSTOS
</t>
    </r>
    <r>
      <rPr>
        <sz val="11"/>
        <rFont val="Tahoma"/>
        <family val="2"/>
      </rPr>
      <t xml:space="preserve">1.- Se cuenta con un documento de conclusiones y recomendaciones sobre el ejercicio del PIC de Centro Oriente para el primer trimestre con destino a la DAEPDSS.  
2.- Se cuenta con un primer borrador del informe  de  costos Hospitalarios del II Trimestre de 2015, de las 22 Empresas Sociales del Estado se  revisa y culminara con el ejercicio de análisis y formulación de recomendaciones. (Primer borrador).
3.- Se  cuenta con la relación de cambios necesarios para la modificación de la resolución DDC-000002 de 2014, expedida por la Secretaria de Hacienda,  con el fin producir iniciar la construcción de la versión que será puesta a consideración de la Secretaria de Hacienda. 
4.- Se adelantaron visitas de Asesoría y Asistencia Técnica a las ESE en varias oportunidades en el periodo para revisar los registros de la contabilidad y verificar la veracidad del informe de costos del Primer Trimestre.  Se produjo presentación con destino a la Dirección con los resultados, conclusiones y recomendaciones.
5.- Se cuenta con documento de presentación que incluye la propuesta de la unificación de criterios para las  22 ESE sobre el plan de mejoramiento. 
</t>
    </r>
    <r>
      <rPr>
        <sz val="11"/>
        <color theme="1"/>
        <rFont val="Tahoma"/>
        <family val="2"/>
      </rPr>
      <t xml:space="preserve">
</t>
    </r>
  </si>
  <si>
    <r>
      <rPr>
        <b/>
        <sz val="11"/>
        <color rgb="FF0000FF"/>
        <rFont val="Tahoma"/>
        <family val="2"/>
      </rPr>
      <t>PRESUPUESTO</t>
    </r>
    <r>
      <rPr>
        <sz val="11"/>
        <color theme="1"/>
        <rFont val="Tahoma"/>
        <family val="2"/>
      </rPr>
      <t xml:space="preserve">
Entrega tardía de los Derechos de Petición para respuesta oportuna, así mismo, en la oportunidad de la expedición de conceptos presupuestales que en algunos casos por el volumen, tramitología y vistos o firmas, se demoran más de una semana.
</t>
    </r>
    <r>
      <rPr>
        <b/>
        <sz val="11"/>
        <color rgb="FF0000FF"/>
        <rFont val="Tahoma"/>
        <family val="2"/>
      </rPr>
      <t>COSTOS</t>
    </r>
    <r>
      <rPr>
        <sz val="11"/>
        <color theme="1"/>
        <rFont val="Tahoma"/>
        <family val="2"/>
      </rPr>
      <t xml:space="preserve">
Carencia del sistema de información integral Hospitalario incluyendo el de -Historia clínica generadora de las información de los costos directos.
La rotación de personal de referentes de costos y escases de personal de apoyo con habilidades y competencias en tema.
Carencia de apoyo en sistemas de información como soporte al proyecto.
</t>
    </r>
  </si>
  <si>
    <r>
      <rPr>
        <b/>
        <sz val="11"/>
        <color rgb="FF0000FF"/>
        <rFont val="Tahoma"/>
        <family val="2"/>
      </rPr>
      <t>PASIVO LABORAL</t>
    </r>
    <r>
      <rPr>
        <sz val="11"/>
        <color theme="1"/>
        <rFont val="Tahoma"/>
        <family val="2"/>
      </rPr>
      <t xml:space="preserve">
1.- Frente al saneamiento de pasivos laborales se continúa con las mesas de trabajo intersectorial, dificultando el proceso dado que los tiempos no dependen únicamente del equipo técnico interdisciplinario de la SDS sino adicionalmente a los tiempos de la Secretaria de Hacienda Distrital y el Ministerio de Hacienda y Crédito Público.
</t>
    </r>
    <r>
      <rPr>
        <b/>
        <sz val="11"/>
        <color rgb="FF0000FF"/>
        <rFont val="Tahoma"/>
        <family val="2"/>
      </rPr>
      <t>NOVEDADES - CUSTODIA</t>
    </r>
    <r>
      <rPr>
        <sz val="11"/>
        <color theme="1"/>
        <rFont val="Tahoma"/>
        <family val="2"/>
      </rPr>
      <t xml:space="preserve">
1.- Inconvenientes en la recepción de la información proveniente de los hospitales de la red, debido a que la solicitud de la situación administrativa es realizada sobre el tiempo, es decir a pocos días del disfrute de lo solicitado.
2.- De igual manera la solicitud del trámite llega incompleta, es decir faltando soportes importantes para dar viabilidad al mismo. 
3.- La solicitud de las situaciones administrativas se están realizando frente al Despacho del Señor Secretario Distrital, lo que genera una demora importante puesto que desde allí se remite a la dirección competente y posterior a manos del profesional a cargo.
4.- La Dirección de Análisis de Entidades Públicas Distritales del Sector Salud frente a la situación comentada, proyecta una circular en la cual se dan lineamientos a las solicitudes en el escenario administrativo de los gerentes (Novedades), la cual se encuentra en el Despacho para firma del Señor Secretario.
</t>
    </r>
  </si>
  <si>
    <r>
      <rPr>
        <b/>
        <sz val="11"/>
        <color rgb="FF0000FF"/>
        <rFont val="Tahoma"/>
        <family val="2"/>
      </rPr>
      <t>PASIVO PRESTACIONAL</t>
    </r>
    <r>
      <rPr>
        <sz val="11"/>
        <color theme="1"/>
        <rFont val="Tahoma"/>
        <family val="2"/>
      </rPr>
      <t xml:space="preserve">
1.- Documento de Excell mediante el cual se consolida el valor de las cesantías retroactivas de los 22 hospitales estableciendo lo realmente requerido por los hospitales y su posible fuente de financiación.
2.- Documento técnico de pasivo prestacional por concepto de cesantías retroactivas, determinando las implicaciones para los hospitales en su consecución de equilibrio y sostenibilidad financiera.
</t>
    </r>
    <r>
      <rPr>
        <b/>
        <sz val="11"/>
        <color rgb="FF0000FF"/>
        <rFont val="Tahoma"/>
        <family val="2"/>
      </rPr>
      <t>PASIVO LABORAL</t>
    </r>
    <r>
      <rPr>
        <sz val="11"/>
        <color theme="1"/>
        <rFont val="Tahoma"/>
        <family val="2"/>
      </rPr>
      <t xml:space="preserve">
1.- Líderes y referentes capacitados frente a las lineamientos de talento humano relacionados con el pasivo prestacional, con el fin de establecer la coherencia y consistencia frente al restablecimiento de la solidez económica y financiera de las ESE.
</t>
    </r>
    <r>
      <rPr>
        <b/>
        <sz val="11"/>
        <color rgb="FF0000FF"/>
        <rFont val="Tahoma"/>
        <family val="2"/>
      </rPr>
      <t>NOVEDADES - CUSTODIA</t>
    </r>
    <r>
      <rPr>
        <sz val="11"/>
        <color theme="1"/>
        <rFont val="Tahoma"/>
        <family val="2"/>
      </rPr>
      <t xml:space="preserve">
NOVEDADES – CLAUDIA 
1.- Acto administrativo de Los  Gerente del hospital Santa Clara, Meissen y Pablo VI respecto a situación administrativa de vacaciones y encargo, con el fin de fortalecer la planeación y gestión de las Empresas Sociales del Estado.
CUSTODIA-
En cumplimiento de las disposiciones que regulan la materia en especial los principios archivísticos y los lineamientos de la ley general de archivos y la circular 04 de 2002, del Departamento Administrativo de la Función Pública, en cada expediente, los documentos se han venido archivando atendiendo la secuencia propia de su producción de manera que al revisar el expediente, el primer documento sea el que registre la fecha más antigua y el último el que refleje la más reciente, evitando realizar múltiples perforaciones en los documentos originales.
Implementación de la  herramienta de seguimiento y control (Matriz), en la cual se lleva registro del comportamiento de las novedades de los gerentes de las ESE. 
A la fecha se ha venido alimentando dicha herramienta y en registro se tienen los siguientes hospitales, los faltantes están en construcción: 
Hospital Vista Hermosa, Hospital Pablo VI Bosa, Hospital Centro Oriente, Hospital Suba, Hospital Meissen,  Hospital Bosa, Hospital Engativá,  Hospital San Blas, Hospital Tunal.
Para continuar con el fortalecimiento del talento humano de las ESE, se realizó un informe  proyectado por el abogado   de la dirección  DAEPDSS en lo que se refiere a la concesión, suspensión y reanudamiento de las vacaciones de los gerentes  y las consecuencias en cuanto al cumulo de los actos administrativos requeridos para tal actividad. Se concluyó y precisó los lineamientos para la concesión del derecho vacacional limitando la interrupción de los mismos a las necesidades. 
</t>
    </r>
    <r>
      <rPr>
        <b/>
        <sz val="11"/>
        <color rgb="FF0000FF"/>
        <rFont val="Tahoma"/>
        <family val="2"/>
      </rPr>
      <t>PSFF</t>
    </r>
    <r>
      <rPr>
        <sz val="11"/>
        <color theme="1"/>
        <rFont val="Tahoma"/>
        <family val="2"/>
      </rPr>
      <t xml:space="preserve">
1.- Documento técnico comportamiento de la contratación de talento humano en las Empresas Sociales del Estado, mediante el cual se establece la importancia y relevación del tema frente a la situación financiera de los hospitales.
2.- Documento técnico de análisis de la normatividad del proceso de saneamiento de aportes patronales como guía para fortalecer la gestión de las ESE.
3.- Fortalecer los Programas de Saneamiento y Planes de Desempeño institucional fiscal y financiero a partir de lineamientos unificados que se socializan en reunión con referentes de hospitales de la red pública prestadora de servicios de salud.
4.- Líderes y referentes capacitados  frente a las lineamientos de talento humano con el fin de establecer la coherencia y consistencia de los PSFF, frente al restablecimiento de la solidez económica y financiera de las ESE.
</t>
    </r>
  </si>
  <si>
    <r>
      <rPr>
        <b/>
        <sz val="11"/>
        <color rgb="FF0000FF"/>
        <rFont val="Tahoma"/>
        <family val="2"/>
      </rPr>
      <t>PASIVO PRESTACIONAL</t>
    </r>
    <r>
      <rPr>
        <sz val="11"/>
        <color theme="1"/>
        <rFont val="Tahoma"/>
        <family val="2"/>
      </rPr>
      <t xml:space="preserve">
1.- El establecemiento  del pasivo prestacional por concepto de cesantías retroactivas permite identificar el monto de  los recursos requeridos por los hospitales reflejados en sus estados contables y su posible fuente de financiación.
</t>
    </r>
    <r>
      <rPr>
        <b/>
        <sz val="11"/>
        <color rgb="FF0000FF"/>
        <rFont val="Tahoma"/>
        <family val="2"/>
      </rPr>
      <t>PASIVO LABORAL</t>
    </r>
    <r>
      <rPr>
        <sz val="11"/>
        <color theme="1"/>
        <rFont val="Tahoma"/>
        <family val="2"/>
      </rPr>
      <t xml:space="preserve">
1.- Contribuir a la liquidación del contrato de concurrencia 198 de 2001, situación que permitiría a los 14 hospitales acceder a recursos bien sea de la Nación o Ente Territorial que financien el pasivo prestacional que los hospitales reflejaron en sus estados contables.
2.- Evidenciar que las ESE a pesar de tener pasivo prestaciona no se puede establecer la necesidad cierta de recursos hasta que el hospital realice el saneamiento de aportes patronales entre administradoras y proceda a aplicar los excedentes para el pago de deudas por retroactividad de cesantías.
</t>
    </r>
    <r>
      <rPr>
        <b/>
        <sz val="11"/>
        <color rgb="FF0000FF"/>
        <rFont val="Tahoma"/>
        <family val="2"/>
      </rPr>
      <t>CUSTODIA  - NOVEDADES</t>
    </r>
    <r>
      <rPr>
        <sz val="11"/>
        <color theme="1"/>
        <rFont val="Tahoma"/>
        <family val="2"/>
      </rPr>
      <t xml:space="preserve">
Contribuir con la planeación y gestión de las Empresas Sociales del Estado con el fin de fortalecer la capacidad institucional generando prácticas eficientes y equitativas en la gestión del talento humano.
CUSTODIA – ANDREA
Dada la importancia legal y el carácter administrativo de los documentos que conforman las Historias Laborales como instrumentos del Sistema de Información  de personal al servicio del Estado, las actividades de cuidado y almacenamiento son continuas, permitiendo  de esta forma la toma de decisiones frente a las diferentes situaciones administrativas en las cuales se pueden encontrar los Gerentes de las Empresas Sociales del Estado de la red Pública Distrital, en ejercicio de sus funciones.
Se fortalece el manejo de la información dando prioridad al comportamiento de las novedades de los gerentes, permitiendo mayor registro y seguimiento, lo que asiente el correcto manejo y análisis para la toma de decisiones.
Por parte de la Dirección de Análisis de Entidades Públicas del Sector Salud se establecen los intereses de la dirección en mantener un sistema de calidad en modo de garantizar el nivel de los productos y servicios.
</t>
    </r>
    <r>
      <rPr>
        <b/>
        <sz val="11"/>
        <color rgb="FF0000FF"/>
        <rFont val="Tahoma"/>
        <family val="2"/>
      </rPr>
      <t>SEGUIMIENTO PSFF/PDIFF</t>
    </r>
    <r>
      <rPr>
        <sz val="11"/>
        <color theme="1"/>
        <rFont val="Tahoma"/>
        <family val="2"/>
      </rPr>
      <t xml:space="preserve">
Contar con un instrumento institucional articulado para toma de decisiones (PSFF) en el cual la racionalización de los gastos de talento humano dentro de la situación financiera de los hospitales es importante.
</t>
    </r>
  </si>
  <si>
    <r>
      <rPr>
        <b/>
        <sz val="11"/>
        <color rgb="FF0000FF"/>
        <rFont val="Tahoma"/>
        <family val="2"/>
      </rPr>
      <t>PASIVO PRESTACIONAL</t>
    </r>
    <r>
      <rPr>
        <sz val="11"/>
        <color theme="1"/>
        <rFont val="Tahoma"/>
        <family val="2"/>
      </rPr>
      <t xml:space="preserve">
1.- Se consolida la información reportada por las 22 ESE según matriz en Excel denominada “COSTO, SALDOS Y PROYECCIÓN CESANTÍAS RETROACTIVAS 2015”, estableciendo el valor de la cesantías retroactivas a junio de 2015 y la proyección a diciembre de 2015, como insumo para efectos de establecer los recursos requeridos por los hospitales y su posible fuente de financiación.
2.- Se continua con la articulación del pasivo prestacional frente al saneamiento de aportes patronales, el cual establece que una vez se determinen los excedentes las empleadoras (ESE) procederán a definir su aplicación dando prelación a cubrir el pago de la retroactividad de cesantías a los trabajadores amparados por este régimen.
3.- Se continua fortaleciendo el proceso a través de un trabajo interdisciplinario al interior de la Secretaria y con las entidades de nivel Distrital y Nacional.
</t>
    </r>
    <r>
      <rPr>
        <b/>
        <sz val="11"/>
        <color rgb="FF0000FF"/>
        <rFont val="Tahoma"/>
        <family val="2"/>
      </rPr>
      <t xml:space="preserve">PASIVO LABORAL 
</t>
    </r>
    <r>
      <rPr>
        <sz val="11"/>
        <rFont val="Tahoma"/>
        <family val="2"/>
      </rPr>
      <t xml:space="preserve">1.- Ajustar la certificación de giros que soportan la legalidad de los pagos efectuados por el Distrito Capital discriminadas por las vigencias fiscales establecidas (2001 -2002-2003-2004) del contrato de concurrencia 198 de 2001, según los requerimientos del Ministerio de Hacienda y Crédito Público. 
2.- Establecer la importancia de articular el pasivo prestacional frente al saneamiento de aportes patronales, el cual establece que una vez se determinen los excedentes las empleadoras (ESE) procederán a definir su aplicación dando prelación a cubrir el pago de la retroactividad de cesantías a los trabajadores amparados por este régimen.
3.- Gestionar ante el Ministerio de Hacienda y Crédito Público mediante correo electrónico, la necesidad de fortalecer el proceso de pasivo prestacional y continuar con las mesas de trabajo programadas.
</t>
    </r>
    <r>
      <rPr>
        <b/>
        <sz val="11"/>
        <color rgb="FF0000FF"/>
        <rFont val="Tahoma"/>
        <family val="2"/>
      </rPr>
      <t>NOVEDADES - CUSTODIA  HOJAS DE VIDA</t>
    </r>
    <r>
      <rPr>
        <sz val="11"/>
        <rFont val="Tahoma"/>
        <family val="2"/>
      </rPr>
      <t xml:space="preserve">
1.- Se Elaborar acto administrativo de los Gerentes de las ESE, Santa Clara, Meissen y Pablo VI respecto a situación administrativa de vacaciones y encargo, con el fin de fortalecer la planeación y gestión de las Empresas Sociales del Estado gestionando y elaborando las diferentes situaciones administrativas como herramienta que permite fortalecer la gestión de las Empresas Sociales del Estado.
2.- Se Adelanta con el referente jurídico de la Subsecretaria de Planeacion y Gestión Sectorial el apoyo requerido para emitir los  actos administrativos.
CUSTODIA 
Se cuenta con espacio físico en la Dirección de Análisis de Entidades Públicas Distritales del Sector Salud, con acceso restringido, medidas de seguridad, condiciones medioambientales que garantizan  la integridad y conservación física de los documentos que reposan en las Historias Laborales de los Gerentes de las Empresas Sociales del Estado de la red pública adscrita.
Se está implementando una herramienta de control y seguimiento de las novedades de gerentes de las ESE, la cual reporta los siguientes ítems: 
Hospital
Nombre del Gerente
Perfil
Número de Identificación 
Decreto de Nombramiento
Fecha de Posesión
Evaluación 
Novedades: Vacaciones, interrupción de vacaciones, Renuncias a los representantes de las juntas
Acto Administrativo
Periodo
Disfrute
Gerente Encargado
</t>
    </r>
    <r>
      <rPr>
        <b/>
        <sz val="11"/>
        <color rgb="FF0000FF"/>
        <rFont val="Tahoma"/>
        <family val="2"/>
      </rPr>
      <t xml:space="preserve">PLANTA Y CONTRATO
</t>
    </r>
    <r>
      <rPr>
        <sz val="11"/>
        <rFont val="Tahoma"/>
        <family val="2"/>
      </rPr>
      <t>La información entregada a la Dirección de Análisis de entidades públicas del sector salud del talento humano de contrato, del mes de julio de 2015, se encuentra en proceso, así: 
La Victoria, Simón Bolívar, Santa Clara, Bosa, Engativá, Fontibón,  Meissen, Tunjuelito, Centro Oriente, Suba, Usme, Del Sur, Nazareth, Pablo VI Bosa, San Cristóbal y Rafael Uribe.
Quedo pendiente la información de los hospitales: 
Tunal, Kennedy, San Blas, Chapinero, Usaquén y Vista Hermosa.
La validación y consolidación de  la información de contrato del mes de julio 2015, se encuentra en proceso
Para unificar criterios de elaboración, basados todos en las instrucciones de la circular 015 de 2014, se está elaborando un procedimiento; El cual se incluirá en el Sistema de Gestión de Calidad de la Secretaria de Salud de Bogotá, para su estricto cumplimiento
Teniendo en cuenta el manual SIHO del reporte de información de Contratación Externa del Decreto 2193 de 2004, se consolido el segundo trimestre de 2015 realizando la comparación de los conceptos de contratación externa de personal con los siguientes rubros de ejecución presupuestal:
• Honorarios
PUC. 3110 203
• Remuneración Servicios Técnicos
PUC. 3110 204
• Contratación Servicios Asistenciales Generales
PUC. 321030 501
• Contratación Servicios Asistenciales PIC
PUC. 321030 502
De la comparación anterior NO  Presentaron diferencias los hospitales:
Santa Clara, Centro Oriente, Suba, Meissen y Vista Hermosa  
Los hospitales que SI presentaron diferencia son:
La Victoria, San Blas, San Cristóbal, Rafael Uribe Uribe, Simón Bolívar, Engativá, Chapinero, Usaquén, Tunal, Tunjuelito, Usme, Nazareth, Kennedy, Bosa, Fontibón, Del Sur y Pablo VI Bosa.    
A los hospitales que presentaron diferencia se les solicitan las aclaraciones y correcciones respectivas.
Para que no se presenten estas inconsistencias, se está elaborando un procedimiento que unifique los criterios de elaboración basados todos en las instrucciones del manual SIHO;
El cual se incluirá en el Sistema de Gestión de Calidad de la Secretaria de Salud de Bogotá, para su estricto cumplimiento</t>
    </r>
    <r>
      <rPr>
        <b/>
        <sz val="11"/>
        <color rgb="FF0000FF"/>
        <rFont val="Tahoma"/>
        <family val="2"/>
      </rPr>
      <t xml:space="preserve">
</t>
    </r>
    <r>
      <rPr>
        <sz val="11"/>
        <rFont val="Tahoma"/>
        <family val="2"/>
      </rPr>
      <t xml:space="preserve">
</t>
    </r>
    <r>
      <rPr>
        <b/>
        <sz val="11"/>
        <color rgb="FF0000FF"/>
        <rFont val="Tahoma"/>
        <family val="2"/>
      </rPr>
      <t>PSFF</t>
    </r>
    <r>
      <rPr>
        <sz val="11"/>
        <rFont val="Tahoma"/>
        <family val="2"/>
      </rPr>
      <t xml:space="preserve">
1.- En el marco del monitoreo, seguimiento y evaluación de los programas de saneamiento y planes de desempeño institucional fiscal y financiero, se generan lineamientos y documentos técnicos de talento humano, con el fin de fortalecer el seguimiento a los mismos. Se realizó reunión con los referentes de los Programas de Saneamiento Fiscal y Financiero con el fin de definir lineamientos para el seguimiento con corte a Junio de 2015. 
2.- Se elaboro documento que determinar el comportamiento de la contratación de talento humano en las 22 Empresas Sociales del Estado para el documento de seguimiento y evaluación a la implementación de la red pública prestadora de servicios de salud- Programa de Reorganización, Rediseño y Modernización de Redes de Prestación de Servicios de Salud-, con el fin de contar con un documento técnico que articula lineamientos que permiten fortalecer la gestión de las Empresas Sociales del Estado.
3.- Se elaboro documento en lo referente al costo de talento humano de las personas de planta que desarrollan funciones de Salud Publica en el contexto de  ejecución, seguimiento y evaluación del plan de intervenciones colectivas PIC, con el fin de contar con un documento técnico que articula lineamientos que permiten fortalecer la gestión de las Empresas Sociales del Estado.
4.- Participar en las reuniones con los referentes de los hospitales, mediante las cuales se establecen lineamientos y criterios que permitan fortalecer el componente de talento humano en los programas y planes de saneamiento fiscal y financiero.
Participar en las reuniones y capacitaciones de la Dirección de Análisis de Entidades Públicas Distritales del Sector Salud, mediante las cuales se establecen lineamientos y criterios que permitan fortalecer el componente de talento humano en los programas y planes de saneamiento fiscal y financiero.
</t>
    </r>
    <r>
      <rPr>
        <sz val="11"/>
        <color theme="1"/>
        <rFont val="Tahoma"/>
        <family val="2"/>
      </rPr>
      <t xml:space="preserve">
</t>
    </r>
  </si>
  <si>
    <t>Se inicio  el segundo seguimiento  al avance y cumplimiento de las medidas relacionadas con los procesos de habilitación y calidad  correspondiente al primer semestre de 2015, adoptadas por las ESE de la red publica Distrital que presentaron Programas  de Saneamiento Fiscal y Financiero. Estos hospitales son : Meissen, Fontibon, Sur,  San Blas, Chapinero,  Simon Bolivar.
Este seguimiento, debe responder a la presentación de un análisis sobre el comportamiento de las medidas relacionadas para ser consignadas en un informe de seguimiento.</t>
  </si>
  <si>
    <t xml:space="preserve">COSTOS
Carencia del sistema de información integral Hospitalario incluyendo el de -Historia clínica generadora de las información de los costos directos.
La rotación de personal de referentes de costos y escases de personal de apoyo con habilidades y competencias en tema.
Carencia de apoyo en sistemas de información como soporte al proyecto.
</t>
  </si>
  <si>
    <t>COSTOS
Se adelantó la consolidación del informe  de  costos Hospitalarios del II Trimestre de 2015, de las 22 ESE, se  revisa y culmina con el ejercicio de análisis y formulación de recomendaciones. (Primer borrador).
Se  efectuó reunión con los  Referentes de costos de las 22 ESE y se  presentó a consideración el listado de temas propuestos para las  modificaciones a la Resolución DDC-000002 de 2014, expedida por la Secretaria de Hacienda,  con el fin producir una nueva versión,  dada la dinámica del mejoramiento del modelo. 
Se avanza en la asesoría y asistencia técnica a los referentes de costos sobre el INSTRUCTIVO DE ANALISIS DE GESTION DE COSTOS, documento parame trizado bajo las normas ISO.
Se capacito a los  Referentes de Costos de las 22 Empresas el mejoramiento del análisis de los informes de gestión de costos y herramientas de calidad.</t>
  </si>
  <si>
    <t xml:space="preserve">PASIVO LABORAL
1.- Frente al saneamiento de pasivos laborales se continúa con las mesas de trabajo intersectorial, dificultando el proceso dado que los tiempos no dependen únicamente del equipo técnico interdisciplinario de la SDS sino adicionalmente a los tiempos de la Secretaria de Hacienda Distrital y el Ministerio de Hacienda y Crédito Público.
</t>
  </si>
  <si>
    <t>La información entregada a la Dirección de Análisis de entidades públicas del sector salud del talento humano de contrato, del mes de julio de 2015, se encuentra en proceso, así: 
La Victoria, Simón Bolívar, Santa Clara, Bosa, Engativá, Fontibón,  Meissen, Tunjuelito, Centro Oriente, Suba, Usme, Del Sur, Nazareth, Pablo VI Bosa, San Cristóbal y Rafael Uribe.
Quedo pendiente la información de los hospitales: 
Tunal, Kennedy, San Blas, Chapinero, Usaquén y Vista Hermosa.
La validación y consolidación de  la información de contrato del mes de julio 2015, se encuentra en proceso.
Teniendo en cuenta el manual SIHO del reporte de información de Contratación Externa del Decreto 2193 de 2004, se consolido el segundo trimestre de 2015 realizando la comparación de los conceptos de contratación externa de personal con los siguientes rubros de ejecución presupuestal:
• Honorarios
PUC. 3110 203, • Remuneración Servicios Técnicos. PUC. 3110 204, • Contratación Servicios,  Asistenciales Generales
PUC. 321030 501, • Contratación Servicios Asistenciales PIC, PUC. 321030 502</t>
  </si>
  <si>
    <t>1.- Acto administrativo de Los  Gerente del hospital Santa Clara, Meissen y Pablo VI respecto a situación administrativa de vacaciones y encargo, con el fin de fortalecer la planeación y gestión de las Empresas Sociales del Estado.
Implementación de la  herramienta de seguimiento y control (Matriz), en la cual se lleva registro del comportamiento de las novedades de los gerentes de las ESE. 
A la fecha se ha venido alimentando dicha herramienta y en registro se tienen los siguientes hospitales, los faltantes están en construcción: 
Hospital Vista Hermosa, Hospital Pablo VI Bosa, Hospital Centro Oriente, Hospital Suba, Hospital Meissen,  Hospital Bosa, Hospital Engativá,  Hospital San Blas, Hospital Tunal.</t>
  </si>
  <si>
    <t>1.- Inconvenientes en la recepción de la información proveniente de los hospitales de la red, debido a que la solicitud de la situación administrativa es realizada sobre el tiempo, es decir a pocos días del disfrute de lo solicitado.
2.- De igual manera la solicitud del trámite llega incompleta, es decir faltando soportes importantes para dar viabilidad al mismo. 
3.- La solicitud de las situaciones administrativas se están realizando frente al Despacho del Señor Secretario Distrital, lo que genera una demora importante puesto que desde allí se remite a la dirección competente y posterior a manos del profesional a cargo.
4.- La Dirección de Análisis de Entidades Públicas Distritales del Sector Salud frente a la situación comentada, proyecta una circular en la cual se dan lineamientos a las solicitudes en el escenario administrativo de los gerentes (Novedades), la cual se encuentra en el Despacho para firma del Señor Secretario.</t>
  </si>
  <si>
    <t>1.- Se elaboro documento que determinar el comportamiento de la contratación de talento humano en las 22 Empresas Sociales del Estado para el documento de seguimiento y evaluación a la implementación de la red pública prestadora de servicios de salud- Programa de Reorganización, Rediseño y Modernización de Redes de Prestación de Servicios de Salud-
2.-  Se elaboro documento en lo referente al costo de talento humano de las personas de planta que desarrollan funciones de Salud Publica en el contexto de  ejecución, seguimiento y evaluación del plan de intervenciones colectivas PIC, con el fin de contar con un documento técnico que articula lineamientos que permiten fortalecer la gestión de las Empresas Sociales del Estado.
3..- En las reuniones con los referentes de los hospitales,  se establecen lineamientos y criterios que permitan fortalecer el componente de talento humano en los programas y planes de saneamiento fiscal y financiero.</t>
  </si>
  <si>
    <t>PRESUPUESTO
Se realizó el análisis a las solicitudes de ajustes presupuestales en el marco del Decreto 195/07, Circular SDS 020 de 2011 e Instructivo SDH 002 de 2007;   y se emitieron 16 conceptos de modificaciones presupuestales.
INDICADORES FINANCIEROS PSFF / PDIFF
1. Elaboración   formatos de ingresos para el análisis  de adición presupuestal  con facturación para las ESE:  Kennedy,  Tunal Santa clara, Suba, Meissen , Simón Bolívar, Bosa, Rafael Uribe Uribe, Pablo VI Bosa, Centro Oriente, San Blas.
Informe Distrital  globalizado de cartera de las 22 ESE,  con corte a Junio 30 de 2015, con informacion de 2193.
NIIF
Se realiza evaluacion de avance de  procesos críticos cartera, inventarios y PPYE. 
Se realiza encuesta y se consolida para la elaboración del balance de apertura.
Se realizan capacitaciónes en Santa Clara en conjunto con la contaduría distrital tema cartera y pasivos.
Se realiza el balance de homologación de Suba y Tunal.
Se cargan presentaciones de la CGN con capacitaciones sobre NIIF en el aula virtual al igual que los talleres realizados en la prueba piloto de los hospitales Santa Clara y Usaquén.</t>
  </si>
  <si>
    <t>PASIVO PRESTACIONAL
1.- Se consolida la información reportada por las 22 ESE según matriz en Excel denominada “COSTO, SALDOS Y PROYECCIÓN CESANTÍAS RETROACTIVAS 2015”, estableciendo el valor de la cesantías retroactivas a junio de 2015 y la proyección a diciembre de 2015, como insumo para efectos de establecer los recursos requeridos por los hospitales y su posible fuente de financiación.
2.- Se continua con la articulación del pasivo prestacional frente al saneamiento de aportes patronales, el cual establece que una vez se determinen los excedentes las empleadoras (ESE) procederán a definir su aplicación dando prelación a cubrir el pago de la retroactividad de cesantías a los trabajadores amparados por este régimen.</t>
  </si>
</sst>
</file>

<file path=xl/styles.xml><?xml version="1.0" encoding="utf-8"?>
<styleSheet xmlns="http://schemas.openxmlformats.org/spreadsheetml/2006/main">
  <numFmts count="6">
    <numFmt numFmtId="164" formatCode="_(* #,##0_);_(* \(#,##0\);_(* &quot;-&quot;_);_(@_)"/>
    <numFmt numFmtId="165" formatCode="_(* #,##0.00_);_(* \(#,##0.00\);_(* &quot;-&quot;??_);_(@_)"/>
    <numFmt numFmtId="166" formatCode="000"/>
    <numFmt numFmtId="167" formatCode="0.0%"/>
    <numFmt numFmtId="168" formatCode="_(* #,##0_);_(* \(#,##0\);_(* &quot;-&quot;??_);_(@_)"/>
    <numFmt numFmtId="169" formatCode="0.0"/>
  </numFmts>
  <fonts count="50">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20"/>
      <color indexed="10"/>
      <name val="Arial Narrow"/>
      <family val="2"/>
    </font>
    <font>
      <sz val="8"/>
      <name val="Calibri"/>
      <family val="2"/>
    </font>
    <font>
      <sz val="11"/>
      <name val="Calibri"/>
      <family val="2"/>
    </font>
    <font>
      <b/>
      <sz val="8"/>
      <color indexed="9"/>
      <name val="Calibri"/>
      <family val="2"/>
    </font>
    <font>
      <b/>
      <sz val="12"/>
      <color indexed="9"/>
      <name val="Calibri"/>
      <family val="2"/>
    </font>
    <font>
      <sz val="11"/>
      <color indexed="9"/>
      <name val="Calibri"/>
      <family val="2"/>
    </font>
    <font>
      <sz val="12"/>
      <color indexed="8"/>
      <name val="Calibri"/>
      <family val="2"/>
    </font>
    <font>
      <b/>
      <sz val="11"/>
      <name val="Arial"/>
      <family val="2"/>
    </font>
    <font>
      <sz val="11"/>
      <color indexed="8"/>
      <name val="Arial"/>
      <family val="2"/>
    </font>
    <font>
      <b/>
      <sz val="11"/>
      <color indexed="8"/>
      <name val="Arial"/>
      <family val="2"/>
    </font>
    <font>
      <b/>
      <sz val="11"/>
      <color indexed="9"/>
      <name val="Arial"/>
      <family val="2"/>
    </font>
    <font>
      <sz val="9"/>
      <color indexed="81"/>
      <name val="Tahoma"/>
      <family val="2"/>
    </font>
    <font>
      <b/>
      <sz val="9"/>
      <color indexed="81"/>
      <name val="Tahoma"/>
      <family val="2"/>
    </font>
    <font>
      <sz val="12"/>
      <color indexed="8"/>
      <name val="Tahoma"/>
      <family val="2"/>
    </font>
    <font>
      <sz val="11"/>
      <name val="Tahoma"/>
      <family val="2"/>
    </font>
    <font>
      <sz val="9"/>
      <color indexed="8"/>
      <name val="Calibri"/>
      <family val="2"/>
    </font>
    <font>
      <b/>
      <sz val="11"/>
      <color indexed="8"/>
      <name val="Calibri"/>
      <family val="2"/>
    </font>
    <font>
      <sz val="12"/>
      <name val="Tahoma"/>
      <family val="2"/>
    </font>
    <font>
      <u/>
      <sz val="12"/>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2"/>
      <color indexed="8"/>
      <name val="Arial"/>
      <family val="2"/>
    </font>
    <font>
      <sz val="26"/>
      <color indexed="8"/>
      <name val="Calibri"/>
      <family val="2"/>
    </font>
    <font>
      <b/>
      <sz val="16"/>
      <color indexed="9"/>
      <name val="Calibri"/>
      <family val="2"/>
    </font>
    <font>
      <b/>
      <sz val="14"/>
      <color indexed="9"/>
      <name val="Calibri"/>
      <family val="2"/>
    </font>
    <font>
      <sz val="12"/>
      <name val="Calibri"/>
      <family val="2"/>
    </font>
    <font>
      <sz val="8"/>
      <color indexed="8"/>
      <name val="Calibri"/>
      <family val="2"/>
    </font>
    <font>
      <sz val="11"/>
      <color indexed="8"/>
      <name val="Tahoma"/>
      <family val="2"/>
    </font>
    <font>
      <sz val="10"/>
      <name val="Tahoma"/>
      <family val="2"/>
    </font>
    <font>
      <b/>
      <sz val="11"/>
      <color indexed="8"/>
      <name val="Tahoma"/>
      <family val="2"/>
    </font>
    <font>
      <sz val="11"/>
      <color indexed="81"/>
      <name val="Tahoma"/>
      <family val="2"/>
    </font>
    <font>
      <sz val="11"/>
      <color rgb="FFFF0000"/>
      <name val="Calibri"/>
      <family val="2"/>
      <scheme val="minor"/>
    </font>
    <font>
      <sz val="11"/>
      <color theme="1"/>
      <name val="Tahoma"/>
      <family val="2"/>
    </font>
    <font>
      <sz val="16"/>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2"/>
      <color theme="1"/>
      <name val="Tahoma"/>
      <family val="2"/>
    </font>
    <font>
      <sz val="12"/>
      <color rgb="FFFF0000"/>
      <name val="Tahoma"/>
      <family val="2"/>
    </font>
    <font>
      <b/>
      <sz val="11"/>
      <color rgb="FF0000FF"/>
      <name val="Tahoma"/>
      <family val="2"/>
    </font>
  </fonts>
  <fills count="12">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64"/>
      </top>
      <bottom style="thin">
        <color indexed="64"/>
      </bottom>
      <diagonal/>
    </border>
    <border>
      <left/>
      <right/>
      <top style="thin">
        <color indexed="9"/>
      </top>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top style="thin">
        <color indexed="9"/>
      </top>
      <bottom style="thin">
        <color indexed="9"/>
      </bottom>
      <diagonal/>
    </border>
  </borders>
  <cellStyleXfs count="11">
    <xf numFmtId="0" fontId="0" fillId="0" borderId="0"/>
    <xf numFmtId="165" fontId="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0" fillId="2" borderId="0" xfId="0" applyFill="1" applyAlignment="1" applyProtection="1">
      <alignment vertical="center"/>
    </xf>
    <xf numFmtId="0" fontId="11" fillId="2" borderId="0" xfId="0" applyFont="1" applyFill="1" applyAlignment="1" applyProtection="1">
      <alignment vertical="center"/>
    </xf>
    <xf numFmtId="0" fontId="0" fillId="2" borderId="0" xfId="0" applyFill="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vertical="center"/>
    </xf>
    <xf numFmtId="0" fontId="0" fillId="2" borderId="0" xfId="0" applyFill="1" applyAlignment="1" applyProtection="1">
      <alignment horizontal="left" vertical="center"/>
    </xf>
    <xf numFmtId="0" fontId="0" fillId="4" borderId="0" xfId="0" applyFill="1" applyAlignment="1" applyProtection="1">
      <alignment vertical="center"/>
    </xf>
    <xf numFmtId="0" fontId="20" fillId="5" borderId="1" xfId="0" applyNumberFormat="1" applyFont="1" applyFill="1" applyBorder="1" applyAlignment="1" applyProtection="1">
      <alignment horizontal="center" vertical="center" wrapText="1"/>
    </xf>
    <xf numFmtId="0" fontId="20" fillId="5" borderId="1" xfId="0" applyNumberFormat="1" applyFont="1" applyFill="1" applyBorder="1" applyAlignment="1" applyProtection="1">
      <alignment horizontal="left" vertical="center" wrapText="1"/>
    </xf>
    <xf numFmtId="0" fontId="20" fillId="5" borderId="1" xfId="0" applyFont="1" applyFill="1" applyBorder="1" applyAlignment="1" applyProtection="1">
      <alignment horizontal="left" vertical="center" wrapText="1"/>
    </xf>
    <xf numFmtId="0" fontId="23" fillId="5" borderId="1" xfId="0" applyNumberFormat="1" applyFont="1" applyFill="1" applyBorder="1" applyAlignment="1" applyProtection="1">
      <alignment horizontal="center" vertical="center" wrapText="1"/>
    </xf>
    <xf numFmtId="0" fontId="23" fillId="5" borderId="1" xfId="0" applyNumberFormat="1" applyFont="1" applyFill="1" applyBorder="1" applyAlignment="1" applyProtection="1">
      <alignment horizontal="left" vertical="center" wrapText="1"/>
    </xf>
    <xf numFmtId="0" fontId="23" fillId="5" borderId="1" xfId="0" applyFont="1" applyFill="1" applyBorder="1" applyAlignment="1" applyProtection="1">
      <alignment horizontal="left" vertical="center" wrapText="1"/>
    </xf>
    <xf numFmtId="0" fontId="23" fillId="6" borderId="1" xfId="0" applyFont="1" applyFill="1" applyBorder="1" applyAlignment="1" applyProtection="1">
      <alignment horizontal="center" vertical="center" wrapText="1"/>
    </xf>
    <xf numFmtId="0" fontId="23" fillId="6" borderId="1" xfId="0" applyFont="1" applyFill="1" applyBorder="1" applyAlignment="1" applyProtection="1">
      <alignment vertical="center" wrapText="1"/>
    </xf>
    <xf numFmtId="0" fontId="23" fillId="6" borderId="1" xfId="0" applyFont="1" applyFill="1" applyBorder="1" applyAlignment="1" applyProtection="1">
      <alignment horizontal="center" vertical="center"/>
    </xf>
    <xf numFmtId="0" fontId="23" fillId="7" borderId="2" xfId="0" applyFont="1" applyFill="1" applyBorder="1" applyAlignment="1" applyProtection="1">
      <alignment horizontal="center" vertical="center"/>
    </xf>
    <xf numFmtId="0" fontId="23" fillId="7" borderId="2" xfId="0" applyFont="1" applyFill="1" applyBorder="1" applyAlignment="1" applyProtection="1">
      <alignment vertical="center" wrapText="1"/>
    </xf>
    <xf numFmtId="0" fontId="20" fillId="5" borderId="1" xfId="1" quotePrefix="1" applyNumberFormat="1" applyFont="1" applyFill="1" applyBorder="1" applyAlignment="1" applyProtection="1">
      <alignment horizontal="center" vertical="center"/>
    </xf>
    <xf numFmtId="0" fontId="20" fillId="5" borderId="1" xfId="0" applyFont="1" applyFill="1" applyBorder="1" applyAlignment="1" applyProtection="1">
      <alignment vertical="center" wrapText="1"/>
    </xf>
    <xf numFmtId="0" fontId="23" fillId="5" borderId="1" xfId="1" quotePrefix="1" applyNumberFormat="1" applyFont="1" applyFill="1" applyBorder="1" applyAlignment="1" applyProtection="1">
      <alignment horizontal="center" vertical="center"/>
    </xf>
    <xf numFmtId="0" fontId="23" fillId="5" borderId="1" xfId="0" applyFont="1" applyFill="1" applyBorder="1" applyAlignment="1" applyProtection="1">
      <alignment vertical="center" wrapText="1"/>
    </xf>
    <xf numFmtId="0" fontId="23" fillId="6" borderId="1" xfId="1" quotePrefix="1" applyNumberFormat="1" applyFont="1" applyFill="1" applyBorder="1" applyAlignment="1" applyProtection="1">
      <alignment horizontal="center" vertical="center"/>
    </xf>
    <xf numFmtId="0" fontId="23" fillId="7" borderId="1" xfId="0" applyFont="1" applyFill="1" applyBorder="1" applyAlignment="1" applyProtection="1">
      <alignment horizontal="center" vertical="center"/>
    </xf>
    <xf numFmtId="0" fontId="23" fillId="7" borderId="1" xfId="0" applyFont="1" applyFill="1" applyBorder="1" applyAlignment="1" applyProtection="1">
      <alignment vertical="center" wrapText="1"/>
    </xf>
    <xf numFmtId="0" fontId="20" fillId="5" borderId="1" xfId="4" applyNumberFormat="1" applyFont="1" applyFill="1" applyBorder="1" applyAlignment="1" applyProtection="1">
      <alignment horizontal="center" vertical="center" wrapText="1"/>
    </xf>
    <xf numFmtId="0" fontId="23" fillId="5" borderId="1" xfId="0" applyFont="1" applyFill="1" applyBorder="1" applyAlignment="1" applyProtection="1">
      <alignment horizontal="justify" vertical="center" wrapText="1"/>
    </xf>
    <xf numFmtId="0" fontId="23" fillId="6" borderId="2" xfId="4" applyNumberFormat="1" applyFont="1" applyFill="1" applyBorder="1" applyAlignment="1" applyProtection="1">
      <alignment horizontal="center" vertical="center" wrapText="1"/>
    </xf>
    <xf numFmtId="0" fontId="23" fillId="6" borderId="2" xfId="0" applyFont="1" applyFill="1" applyBorder="1" applyAlignment="1" applyProtection="1">
      <alignment horizontal="justify" vertical="center" wrapText="1"/>
    </xf>
    <xf numFmtId="0" fontId="23" fillId="7" borderId="1" xfId="0" applyFont="1" applyFill="1" applyBorder="1" applyAlignment="1" applyProtection="1">
      <alignment horizontal="center" vertical="center" wrapText="1"/>
    </xf>
    <xf numFmtId="0" fontId="23" fillId="7" borderId="1" xfId="0" applyFont="1" applyFill="1" applyBorder="1" applyAlignment="1" applyProtection="1">
      <alignment horizontal="justify" vertical="center" wrapText="1"/>
    </xf>
    <xf numFmtId="0" fontId="23" fillId="7" borderId="1" xfId="0" applyFont="1" applyFill="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1" xfId="0" applyFont="1" applyFill="1" applyBorder="1" applyAlignment="1" applyProtection="1">
      <alignment horizontal="left" vertical="center" wrapText="1"/>
    </xf>
    <xf numFmtId="9" fontId="20" fillId="5" borderId="1"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center" vertical="center" wrapText="1"/>
    </xf>
    <xf numFmtId="0" fontId="23" fillId="5" borderId="2" xfId="0" applyNumberFormat="1" applyFont="1" applyFill="1" applyBorder="1" applyAlignment="1" applyProtection="1">
      <alignment horizontal="left" vertical="center" wrapText="1"/>
    </xf>
    <xf numFmtId="0" fontId="23" fillId="5" borderId="2" xfId="0" applyFont="1" applyFill="1" applyBorder="1" applyAlignment="1" applyProtection="1">
      <alignment horizontal="left" vertical="center" wrapText="1"/>
    </xf>
    <xf numFmtId="0" fontId="23" fillId="5" borderId="2" xfId="1" quotePrefix="1" applyNumberFormat="1" applyFont="1" applyFill="1" applyBorder="1" applyAlignment="1" applyProtection="1">
      <alignment horizontal="center" vertical="center"/>
    </xf>
    <xf numFmtId="0" fontId="23" fillId="5" borderId="2" xfId="0" applyFont="1" applyFill="1" applyBorder="1" applyAlignment="1" applyProtection="1">
      <alignment vertical="center" wrapText="1"/>
    </xf>
    <xf numFmtId="0" fontId="23" fillId="5" borderId="2" xfId="4" applyNumberFormat="1" applyFont="1" applyFill="1" applyBorder="1" applyAlignment="1" applyProtection="1">
      <alignment horizontal="center" vertical="center" wrapText="1"/>
    </xf>
    <xf numFmtId="0" fontId="23" fillId="5" borderId="2" xfId="0" applyFont="1" applyFill="1" applyBorder="1" applyAlignment="1" applyProtection="1">
      <alignment horizontal="justify" vertical="center" wrapText="1"/>
    </xf>
    <xf numFmtId="0" fontId="23" fillId="5" borderId="2"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wrapText="1"/>
    </xf>
    <xf numFmtId="0" fontId="23" fillId="6" borderId="3" xfId="0" applyFont="1" applyFill="1" applyBorder="1" applyAlignment="1" applyProtection="1">
      <alignment vertical="center" wrapText="1"/>
    </xf>
    <xf numFmtId="0" fontId="23" fillId="6" borderId="3" xfId="0" applyFont="1" applyFill="1" applyBorder="1" applyAlignment="1" applyProtection="1">
      <alignment horizontal="center" vertical="center"/>
    </xf>
    <xf numFmtId="0" fontId="23" fillId="6" borderId="3" xfId="1" quotePrefix="1" applyNumberFormat="1" applyFont="1" applyFill="1" applyBorder="1" applyAlignment="1" applyProtection="1">
      <alignment horizontal="center" vertical="center"/>
    </xf>
    <xf numFmtId="0" fontId="23" fillId="6" borderId="3" xfId="4" applyNumberFormat="1" applyFont="1" applyFill="1" applyBorder="1" applyAlignment="1" applyProtection="1">
      <alignment horizontal="center" vertical="center" wrapText="1"/>
    </xf>
    <xf numFmtId="0" fontId="23" fillId="6" borderId="3" xfId="0" applyFont="1" applyFill="1" applyBorder="1" applyAlignment="1" applyProtection="1">
      <alignment horizontal="justify" vertical="center" wrapText="1"/>
    </xf>
    <xf numFmtId="0" fontId="23" fillId="6" borderId="3" xfId="0" applyFont="1" applyFill="1" applyBorder="1" applyAlignment="1" applyProtection="1">
      <alignment horizontal="left" vertical="center" wrapText="1"/>
    </xf>
    <xf numFmtId="0" fontId="23" fillId="6" borderId="2" xfId="0" applyFont="1" applyFill="1" applyBorder="1" applyAlignment="1" applyProtection="1">
      <alignment vertical="center" wrapText="1"/>
    </xf>
    <xf numFmtId="0" fontId="23" fillId="6" borderId="2" xfId="0" applyFont="1" applyFill="1" applyBorder="1" applyAlignment="1" applyProtection="1">
      <alignment horizontal="center" vertical="center"/>
    </xf>
    <xf numFmtId="0" fontId="23" fillId="6" borderId="2" xfId="1" quotePrefix="1" applyNumberFormat="1" applyFont="1" applyFill="1" applyBorder="1" applyAlignment="1" applyProtection="1">
      <alignment horizontal="center" vertical="center"/>
    </xf>
    <xf numFmtId="0" fontId="23" fillId="7" borderId="4" xfId="0" applyFont="1" applyFill="1" applyBorder="1" applyAlignment="1" applyProtection="1">
      <alignment horizontal="center" vertical="center"/>
    </xf>
    <xf numFmtId="0" fontId="23" fillId="7" borderId="4" xfId="0" applyFont="1" applyFill="1" applyBorder="1" applyAlignment="1" applyProtection="1">
      <alignment vertical="center" wrapText="1"/>
    </xf>
    <xf numFmtId="0" fontId="23" fillId="7" borderId="3" xfId="0" applyFont="1" applyFill="1" applyBorder="1" applyAlignment="1" applyProtection="1">
      <alignment horizontal="center" vertical="center"/>
    </xf>
    <xf numFmtId="0" fontId="23" fillId="7" borderId="3" xfId="0" applyFont="1" applyFill="1" applyBorder="1" applyAlignment="1" applyProtection="1">
      <alignment vertical="center" wrapText="1"/>
    </xf>
    <xf numFmtId="0" fontId="23" fillId="7" borderId="3" xfId="0" applyFont="1" applyFill="1" applyBorder="1" applyAlignment="1" applyProtection="1">
      <alignment horizontal="center" vertical="center" wrapText="1"/>
    </xf>
    <xf numFmtId="0" fontId="23" fillId="7" borderId="3" xfId="0" applyFont="1" applyFill="1" applyBorder="1" applyAlignment="1" applyProtection="1">
      <alignment horizontal="justify" vertical="center" wrapText="1"/>
    </xf>
    <xf numFmtId="0" fontId="20" fillId="5" borderId="1" xfId="0" applyFont="1" applyFill="1" applyBorder="1" applyAlignment="1" applyProtection="1">
      <alignment horizontal="center" vertical="center"/>
    </xf>
    <xf numFmtId="0" fontId="20" fillId="5" borderId="1" xfId="0" applyNumberFormat="1" applyFont="1" applyFill="1" applyBorder="1" applyAlignment="1" applyProtection="1">
      <alignment vertical="center" wrapText="1"/>
    </xf>
    <xf numFmtId="0" fontId="20" fillId="5" borderId="2" xfId="0" applyFont="1" applyFill="1" applyBorder="1" applyAlignment="1" applyProtection="1">
      <alignment horizontal="center" vertical="center" wrapText="1"/>
    </xf>
    <xf numFmtId="0" fontId="20" fillId="5" borderId="2" xfId="0" applyFont="1" applyFill="1" applyBorder="1" applyAlignment="1" applyProtection="1">
      <alignment vertical="center" wrapText="1"/>
    </xf>
    <xf numFmtId="0" fontId="23" fillId="5" borderId="1" xfId="0" applyFont="1" applyFill="1" applyBorder="1" applyAlignment="1" applyProtection="1">
      <alignment horizontal="center" vertical="center"/>
    </xf>
    <xf numFmtId="0" fontId="23" fillId="5" borderId="1" xfId="0" applyNumberFormat="1" applyFont="1" applyFill="1" applyBorder="1" applyAlignment="1" applyProtection="1">
      <alignment vertical="center" wrapText="1"/>
    </xf>
    <xf numFmtId="17" fontId="23" fillId="5" borderId="1" xfId="0" applyNumberFormat="1" applyFont="1" applyFill="1" applyBorder="1" applyAlignment="1" applyProtection="1">
      <alignment horizontal="center" vertical="center"/>
    </xf>
    <xf numFmtId="0" fontId="23" fillId="6" borderId="1" xfId="0" applyFont="1" applyFill="1" applyBorder="1" applyAlignment="1" applyProtection="1">
      <alignment vertical="center"/>
    </xf>
    <xf numFmtId="9" fontId="23" fillId="7" borderId="1" xfId="0" applyNumberFormat="1" applyFont="1" applyFill="1" applyBorder="1" applyAlignment="1" applyProtection="1">
      <alignment horizontal="center" vertical="center" wrapText="1"/>
    </xf>
    <xf numFmtId="0" fontId="36" fillId="9" borderId="1" xfId="0" applyFont="1" applyFill="1" applyBorder="1" applyAlignment="1" applyProtection="1">
      <alignment horizontal="center" vertical="center"/>
    </xf>
    <xf numFmtId="0" fontId="36" fillId="9" borderId="1" xfId="0" applyFont="1" applyFill="1" applyBorder="1" applyAlignment="1" applyProtection="1">
      <alignment horizontal="justify" vertical="center" wrapText="1"/>
    </xf>
    <xf numFmtId="0" fontId="36" fillId="9" borderId="1" xfId="0" applyFont="1" applyFill="1" applyBorder="1" applyAlignment="1" applyProtection="1">
      <alignment horizontal="center" vertical="center" wrapText="1"/>
    </xf>
    <xf numFmtId="9" fontId="36" fillId="9" borderId="1" xfId="0" applyNumberFormat="1" applyFont="1" applyFill="1" applyBorder="1" applyAlignment="1" applyProtection="1">
      <alignment horizontal="center" vertical="center" wrapText="1"/>
    </xf>
    <xf numFmtId="0" fontId="35" fillId="9" borderId="1" xfId="0" applyFont="1" applyFill="1" applyBorder="1" applyAlignment="1" applyProtection="1">
      <alignment horizontal="center" vertical="center" wrapText="1"/>
    </xf>
    <xf numFmtId="0" fontId="37" fillId="9" borderId="1" xfId="0" applyFont="1" applyFill="1" applyBorder="1" applyAlignment="1" applyProtection="1">
      <alignment horizontal="center" vertical="center" wrapText="1"/>
    </xf>
    <xf numFmtId="0" fontId="36" fillId="9" borderId="1" xfId="0" quotePrefix="1" applyFont="1" applyFill="1" applyBorder="1" applyAlignment="1" applyProtection="1">
      <alignment horizontal="center" vertical="center"/>
    </xf>
    <xf numFmtId="169" fontId="36" fillId="9" borderId="1" xfId="6"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2" fillId="9" borderId="1" xfId="0" applyFont="1" applyFill="1" applyBorder="1" applyAlignment="1" applyProtection="1">
      <alignment vertical="center" wrapText="1"/>
    </xf>
    <xf numFmtId="0" fontId="23" fillId="10" borderId="7" xfId="0" applyFont="1" applyFill="1" applyBorder="1" applyAlignment="1" applyProtection="1">
      <alignment vertical="center"/>
    </xf>
    <xf numFmtId="0" fontId="23" fillId="10" borderId="19" xfId="0" applyFont="1" applyFill="1" applyBorder="1" applyAlignment="1" applyProtection="1">
      <alignment vertical="center"/>
    </xf>
    <xf numFmtId="9" fontId="23" fillId="6" borderId="3" xfId="0" applyNumberFormat="1" applyFont="1" applyFill="1" applyBorder="1" applyAlignment="1" applyProtection="1">
      <alignment horizontal="center" vertical="center" wrapText="1"/>
    </xf>
    <xf numFmtId="9" fontId="23" fillId="6" borderId="2" xfId="0" applyNumberFormat="1" applyFont="1" applyFill="1" applyBorder="1" applyAlignment="1" applyProtection="1">
      <alignment horizontal="center" vertical="center" wrapText="1"/>
    </xf>
    <xf numFmtId="9" fontId="23" fillId="5" borderId="2" xfId="0" applyNumberFormat="1" applyFont="1" applyFill="1" applyBorder="1" applyAlignment="1" applyProtection="1">
      <alignment horizontal="center" vertical="center" wrapText="1"/>
    </xf>
    <xf numFmtId="0" fontId="23" fillId="7" borderId="2" xfId="0" applyFont="1" applyFill="1" applyBorder="1" applyAlignment="1" applyProtection="1">
      <alignment horizontal="justify" vertical="center" wrapText="1"/>
    </xf>
    <xf numFmtId="9" fontId="23" fillId="7" borderId="3" xfId="0" applyNumberFormat="1" applyFont="1" applyFill="1" applyBorder="1" applyAlignment="1" applyProtection="1">
      <alignment horizontal="center" vertical="center" wrapText="1"/>
    </xf>
    <xf numFmtId="9" fontId="23" fillId="6" borderId="1" xfId="0" applyNumberFormat="1" applyFont="1" applyFill="1" applyBorder="1" applyAlignment="1" applyProtection="1">
      <alignment horizontal="center" vertical="center"/>
    </xf>
    <xf numFmtId="0" fontId="22" fillId="0" borderId="0" xfId="0" applyFont="1" applyFill="1" applyAlignment="1" applyProtection="1">
      <alignment horizontal="left" vertical="center"/>
    </xf>
    <xf numFmtId="0" fontId="22" fillId="0" borderId="0" xfId="0" applyFont="1" applyFill="1" applyAlignment="1" applyProtection="1">
      <alignment horizontal="center" vertical="center"/>
    </xf>
    <xf numFmtId="0" fontId="30" fillId="0" borderId="0" xfId="0" applyFont="1" applyAlignment="1" applyProtection="1">
      <alignment horizontal="left" vertical="center"/>
    </xf>
    <xf numFmtId="0" fontId="30" fillId="0" borderId="0" xfId="0" applyFont="1" applyAlignment="1" applyProtection="1">
      <alignment horizontal="left" vertical="center"/>
    </xf>
    <xf numFmtId="0" fontId="42" fillId="0" borderId="0" xfId="0" applyFont="1" applyAlignment="1" applyProtection="1">
      <alignment horizontal="left" vertical="center"/>
    </xf>
    <xf numFmtId="0" fontId="31" fillId="3" borderId="2" xfId="0" applyFont="1" applyFill="1" applyBorder="1" applyAlignment="1" applyProtection="1">
      <alignment horizontal="center" vertical="center" wrapText="1"/>
    </xf>
    <xf numFmtId="0" fontId="32" fillId="3" borderId="7"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5"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xf>
    <xf numFmtId="0" fontId="31" fillId="3" borderId="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left" vertical="center" wrapText="1"/>
    </xf>
    <xf numFmtId="0" fontId="9" fillId="3" borderId="6"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xf>
    <xf numFmtId="0" fontId="40" fillId="4" borderId="1" xfId="0"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0" fillId="0" borderId="0" xfId="0" applyAlignment="1" applyProtection="1">
      <alignment horizontal="center" vertical="center"/>
    </xf>
    <xf numFmtId="0" fontId="40" fillId="4" borderId="2" xfId="0" applyFont="1" applyFill="1" applyBorder="1" applyAlignment="1" applyProtection="1">
      <alignment horizontal="justify" vertical="center" wrapText="1"/>
    </xf>
    <xf numFmtId="0" fontId="41" fillId="4" borderId="1"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center" vertical="center" wrapText="1"/>
    </xf>
    <xf numFmtId="0" fontId="20" fillId="4" borderId="1" xfId="5"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10" fontId="15"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64" fontId="21" fillId="4" borderId="1" xfId="4" applyNumberFormat="1" applyFont="1" applyFill="1" applyBorder="1" applyAlignment="1" applyProtection="1">
      <alignment horizontal="justify" vertical="center" wrapText="1"/>
    </xf>
    <xf numFmtId="0" fontId="11" fillId="4" borderId="0" xfId="0" applyFont="1" applyFill="1" applyAlignment="1" applyProtection="1">
      <alignment horizontal="justify" vertical="center"/>
    </xf>
    <xf numFmtId="0" fontId="0" fillId="4" borderId="0" xfId="0" applyFill="1" applyAlignment="1" applyProtection="1">
      <alignment horizontal="justify" vertical="center"/>
    </xf>
    <xf numFmtId="0" fontId="5" fillId="3" borderId="1" xfId="0" applyFont="1" applyFill="1" applyBorder="1" applyAlignment="1" applyProtection="1">
      <alignment vertical="center"/>
    </xf>
    <xf numFmtId="0" fontId="0" fillId="0" borderId="1" xfId="0" applyBorder="1" applyAlignment="1" applyProtection="1">
      <alignment horizontal="center" vertical="center"/>
    </xf>
    <xf numFmtId="0" fontId="20" fillId="4" borderId="1" xfId="0" applyFont="1" applyFill="1" applyBorder="1" applyAlignment="1" applyProtection="1">
      <alignment horizontal="justify" vertical="center" wrapText="1"/>
    </xf>
    <xf numFmtId="168" fontId="20" fillId="4" borderId="1" xfId="4" applyNumberFormat="1" applyFont="1" applyFill="1" applyBorder="1" applyAlignment="1" applyProtection="1">
      <alignment horizontal="left" vertical="center" wrapText="1"/>
    </xf>
    <xf numFmtId="168" fontId="20" fillId="4" borderId="1" xfId="4" applyNumberFormat="1" applyFont="1" applyFill="1" applyBorder="1" applyAlignment="1" applyProtection="1">
      <alignment horizontal="center" vertical="center"/>
    </xf>
    <xf numFmtId="0" fontId="5" fillId="0" borderId="1" xfId="0" applyFont="1" applyFill="1" applyBorder="1" applyAlignment="1" applyProtection="1">
      <alignment vertical="center"/>
    </xf>
    <xf numFmtId="0" fontId="33" fillId="0" borderId="1" xfId="0" applyFont="1" applyFill="1" applyBorder="1" applyAlignment="1" applyProtection="1">
      <alignment horizontal="center" vertical="center" wrapText="1"/>
    </xf>
    <xf numFmtId="9" fontId="0" fillId="0" borderId="1" xfId="0" applyNumberFormat="1" applyFill="1" applyBorder="1" applyAlignment="1" applyProtection="1">
      <alignment horizontal="center" vertical="center"/>
    </xf>
    <xf numFmtId="0" fontId="0" fillId="0" borderId="1" xfId="0" applyFill="1" applyBorder="1" applyAlignment="1" applyProtection="1">
      <alignment vertical="center"/>
    </xf>
    <xf numFmtId="0" fontId="7" fillId="4" borderId="2" xfId="0" applyFont="1" applyFill="1" applyBorder="1" applyAlignment="1" applyProtection="1">
      <alignment vertical="center" wrapText="1"/>
    </xf>
    <xf numFmtId="0" fontId="40" fillId="4" borderId="2" xfId="0" applyFont="1" applyFill="1" applyBorder="1" applyAlignment="1" applyProtection="1">
      <alignment horizontal="center" vertical="center" wrapText="1"/>
    </xf>
    <xf numFmtId="9" fontId="20" fillId="4" borderId="1" xfId="0" applyNumberFormat="1" applyFont="1" applyFill="1" applyBorder="1" applyAlignment="1" applyProtection="1">
      <alignment horizontal="justify" vertical="center" wrapText="1"/>
    </xf>
    <xf numFmtId="168" fontId="33" fillId="0" borderId="1" xfId="2" applyNumberFormat="1" applyFont="1" applyFill="1" applyBorder="1" applyAlignment="1" applyProtection="1">
      <alignment vertical="center" wrapText="1"/>
    </xf>
    <xf numFmtId="0" fontId="0" fillId="0" borderId="1" xfId="0" applyFill="1" applyBorder="1" applyAlignment="1" applyProtection="1">
      <alignment horizontal="center" vertical="center"/>
    </xf>
    <xf numFmtId="0" fontId="34" fillId="4" borderId="2" xfId="0" applyFont="1" applyFill="1" applyBorder="1" applyAlignment="1" applyProtection="1">
      <alignment vertical="center" wrapText="1"/>
    </xf>
    <xf numFmtId="0" fontId="40" fillId="8" borderId="1" xfId="0" applyFont="1" applyFill="1" applyBorder="1" applyAlignment="1" applyProtection="1">
      <alignment horizontal="center" vertical="center" wrapText="1"/>
    </xf>
    <xf numFmtId="0" fontId="40" fillId="8" borderId="1" xfId="0" applyFont="1" applyFill="1" applyBorder="1" applyAlignment="1" applyProtection="1">
      <alignment horizontal="justify" vertical="center" wrapText="1"/>
    </xf>
    <xf numFmtId="0" fontId="40" fillId="8" borderId="2" xfId="0" applyFont="1" applyFill="1" applyBorder="1" applyAlignment="1" applyProtection="1">
      <alignment horizontal="center" vertical="center" wrapText="1"/>
    </xf>
    <xf numFmtId="0" fontId="0" fillId="8" borderId="1" xfId="0" applyFill="1" applyBorder="1" applyAlignment="1" applyProtection="1">
      <alignment horizontal="center" vertical="center"/>
    </xf>
    <xf numFmtId="0" fontId="41" fillId="8" borderId="1" xfId="0" applyFont="1" applyFill="1" applyBorder="1" applyAlignment="1" applyProtection="1">
      <alignment horizontal="center" vertical="center" wrapText="1"/>
    </xf>
    <xf numFmtId="9" fontId="20" fillId="8" borderId="1" xfId="0" applyNumberFormat="1" applyFont="1" applyFill="1" applyBorder="1" applyAlignment="1" applyProtection="1">
      <alignment horizontal="center" vertical="center" wrapText="1"/>
    </xf>
    <xf numFmtId="0" fontId="20" fillId="8" borderId="1" xfId="5" applyFont="1" applyFill="1" applyBorder="1" applyAlignment="1" applyProtection="1">
      <alignment horizontal="justify" vertical="center" wrapText="1"/>
    </xf>
    <xf numFmtId="9" fontId="33" fillId="8" borderId="1" xfId="9" applyFont="1" applyFill="1" applyBorder="1" applyAlignment="1" applyProtection="1">
      <alignment horizontal="center" vertical="center" wrapText="1"/>
    </xf>
    <xf numFmtId="0" fontId="0" fillId="8" borderId="1" xfId="0" applyFill="1" applyBorder="1" applyAlignment="1" applyProtection="1">
      <alignment vertical="center"/>
    </xf>
    <xf numFmtId="9" fontId="20" fillId="5" borderId="1" xfId="0" applyNumberFormat="1" applyFont="1" applyFill="1" applyBorder="1" applyAlignment="1" applyProtection="1">
      <alignment horizontal="center" vertical="center"/>
    </xf>
    <xf numFmtId="9" fontId="0" fillId="0" borderId="1" xfId="0" applyNumberFormat="1" applyFill="1" applyBorder="1" applyAlignment="1" applyProtection="1">
      <alignment horizontal="center" vertical="center" wrapText="1"/>
    </xf>
    <xf numFmtId="9" fontId="23" fillId="5" borderId="1" xfId="0" applyNumberFormat="1" applyFont="1" applyFill="1" applyBorder="1" applyAlignment="1" applyProtection="1">
      <alignment horizontal="center" vertical="center"/>
    </xf>
    <xf numFmtId="0" fontId="40" fillId="8" borderId="2" xfId="0" applyFont="1" applyFill="1" applyBorder="1" applyAlignment="1" applyProtection="1">
      <alignment horizontal="justify" vertical="center" wrapText="1"/>
    </xf>
    <xf numFmtId="0" fontId="0" fillId="8" borderId="2" xfId="0" applyFill="1" applyBorder="1" applyAlignment="1" applyProtection="1">
      <alignment horizontal="center" vertical="center"/>
    </xf>
    <xf numFmtId="0" fontId="41" fillId="8" borderId="2" xfId="0" applyFont="1" applyFill="1" applyBorder="1" applyAlignment="1" applyProtection="1">
      <alignment horizontal="center" vertical="center" wrapText="1"/>
    </xf>
    <xf numFmtId="9" fontId="20" fillId="8" borderId="2" xfId="0" applyNumberFormat="1" applyFont="1" applyFill="1" applyBorder="1" applyAlignment="1" applyProtection="1">
      <alignment horizontal="center" vertical="center" wrapText="1"/>
    </xf>
    <xf numFmtId="0" fontId="20" fillId="8" borderId="2" xfId="5" applyFont="1" applyFill="1" applyBorder="1" applyAlignment="1" applyProtection="1">
      <alignment horizontal="justify" vertical="center" wrapText="1"/>
    </xf>
    <xf numFmtId="9" fontId="33" fillId="8" borderId="2" xfId="9" applyFont="1" applyFill="1" applyBorder="1" applyAlignment="1" applyProtection="1">
      <alignment horizontal="center" vertical="center" wrapText="1"/>
    </xf>
    <xf numFmtId="0" fontId="0" fillId="8" borderId="2" xfId="0" applyFill="1" applyBorder="1" applyAlignment="1" applyProtection="1">
      <alignment vertical="center"/>
    </xf>
    <xf numFmtId="0" fontId="0" fillId="0" borderId="1" xfId="0" applyBorder="1" applyAlignment="1" applyProtection="1">
      <alignment vertical="center"/>
    </xf>
    <xf numFmtId="10" fontId="37" fillId="4" borderId="1" xfId="0" applyNumberFormat="1" applyFont="1" applyFill="1" applyBorder="1" applyAlignment="1" applyProtection="1">
      <alignment horizontal="left" vertical="center" wrapText="1"/>
    </xf>
    <xf numFmtId="164" fontId="29" fillId="4" borderId="1" xfId="4" applyNumberFormat="1" applyFont="1" applyFill="1" applyBorder="1" applyAlignment="1" applyProtection="1">
      <alignment vertical="center" wrapText="1"/>
    </xf>
    <xf numFmtId="0" fontId="35" fillId="4" borderId="1" xfId="0" applyFont="1" applyFill="1" applyBorder="1" applyAlignment="1" applyProtection="1">
      <alignment horizontal="left" vertical="center" wrapText="1"/>
    </xf>
    <xf numFmtId="0" fontId="20" fillId="4" borderId="1" xfId="0" applyFont="1" applyFill="1" applyBorder="1" applyAlignment="1" applyProtection="1">
      <alignment horizontal="left" vertical="center" wrapText="1"/>
    </xf>
    <xf numFmtId="167" fontId="2" fillId="9" borderId="1" xfId="7" applyNumberFormat="1" applyFont="1" applyFill="1" applyBorder="1" applyAlignment="1" applyProtection="1">
      <alignment horizontal="center" vertical="center" wrapText="1"/>
    </xf>
    <xf numFmtId="0" fontId="6" fillId="0" borderId="0" xfId="0" applyFont="1" applyProtection="1"/>
    <xf numFmtId="0" fontId="6" fillId="0" borderId="0" xfId="0" applyFont="1" applyAlignment="1" applyProtection="1">
      <alignment horizontal="center"/>
    </xf>
    <xf numFmtId="0" fontId="8" fillId="0" borderId="0" xfId="0" applyFont="1" applyAlignment="1" applyProtection="1">
      <alignment horizontal="center" vertical="center"/>
    </xf>
    <xf numFmtId="0" fontId="10" fillId="3" borderId="20"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xf>
    <xf numFmtId="0" fontId="10" fillId="3"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wrapText="1"/>
    </xf>
    <xf numFmtId="0" fontId="23" fillId="11" borderId="1" xfId="0" applyFont="1" applyFill="1" applyBorder="1" applyAlignment="1" applyProtection="1">
      <alignment vertical="center" wrapText="1"/>
    </xf>
    <xf numFmtId="0" fontId="23" fillId="11" borderId="1" xfId="0" applyFont="1" applyFill="1" applyBorder="1" applyAlignment="1" applyProtection="1">
      <alignment horizontal="center" vertical="center"/>
    </xf>
    <xf numFmtId="0" fontId="47" fillId="4" borderId="1" xfId="0" applyFont="1" applyFill="1" applyBorder="1" applyAlignment="1" applyProtection="1">
      <alignment horizontal="justify" vertical="center"/>
    </xf>
    <xf numFmtId="0" fontId="23" fillId="11" borderId="1" xfId="1" quotePrefix="1" applyNumberFormat="1" applyFont="1" applyFill="1" applyBorder="1" applyAlignment="1" applyProtection="1">
      <alignment horizontal="center" vertical="center"/>
    </xf>
    <xf numFmtId="0" fontId="23" fillId="11" borderId="1" xfId="0" applyFont="1" applyFill="1" applyBorder="1" applyAlignment="1" applyProtection="1">
      <alignment horizontal="left" vertical="center" wrapText="1"/>
    </xf>
    <xf numFmtId="9" fontId="23" fillId="11"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0" fillId="4" borderId="1" xfId="0" applyFill="1" applyBorder="1" applyAlignment="1" applyProtection="1">
      <alignment vertical="center"/>
    </xf>
    <xf numFmtId="168" fontId="20" fillId="4" borderId="1" xfId="1" quotePrefix="1" applyNumberFormat="1" applyFont="1" applyFill="1" applyBorder="1" applyAlignment="1" applyProtection="1">
      <alignment vertical="center"/>
    </xf>
    <xf numFmtId="0" fontId="23" fillId="11" borderId="1" xfId="0" applyFont="1" applyFill="1" applyBorder="1" applyAlignment="1" applyProtection="1">
      <alignment horizontal="justify" vertical="center" wrapText="1"/>
    </xf>
    <xf numFmtId="0" fontId="16" fillId="8" borderId="1" xfId="0" applyFont="1" applyFill="1" applyBorder="1" applyAlignment="1" applyProtection="1">
      <alignment horizontal="center" vertical="center"/>
    </xf>
    <xf numFmtId="168" fontId="23" fillId="11" borderId="1" xfId="4" applyNumberFormat="1" applyFont="1" applyFill="1" applyBorder="1" applyAlignment="1" applyProtection="1">
      <alignment horizontal="center" vertical="center" wrapText="1"/>
    </xf>
    <xf numFmtId="9" fontId="13" fillId="4" borderId="1" xfId="0" applyNumberFormat="1" applyFont="1" applyFill="1" applyBorder="1" applyAlignment="1" applyProtection="1">
      <alignment horizontal="center" vertical="center" wrapText="1"/>
    </xf>
    <xf numFmtId="3" fontId="16" fillId="4" borderId="1" xfId="0"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top" wrapText="1"/>
    </xf>
    <xf numFmtId="0" fontId="19" fillId="0" borderId="2" xfId="0" applyFont="1" applyFill="1" applyBorder="1" applyAlignment="1" applyProtection="1">
      <alignment horizontal="justify" vertical="top" wrapText="1"/>
    </xf>
    <xf numFmtId="9" fontId="13" fillId="4" borderId="1" xfId="7" applyNumberFormat="1" applyFont="1" applyFill="1" applyBorder="1" applyAlignment="1" applyProtection="1">
      <alignment horizontal="center" vertical="center" wrapText="1"/>
    </xf>
    <xf numFmtId="0" fontId="14" fillId="4" borderId="1" xfId="0" applyFont="1" applyFill="1" applyBorder="1" applyAlignment="1" applyProtection="1">
      <alignment horizontal="justify" vertical="center" wrapText="1"/>
    </xf>
    <xf numFmtId="0" fontId="14" fillId="4" borderId="1" xfId="0" applyFont="1" applyFill="1" applyBorder="1" applyAlignment="1" applyProtection="1">
      <alignment horizontal="justify" vertical="center"/>
    </xf>
    <xf numFmtId="0" fontId="12" fillId="4" borderId="0" xfId="0" applyFont="1" applyFill="1" applyAlignment="1" applyProtection="1">
      <alignment horizontal="justify" vertical="center"/>
    </xf>
    <xf numFmtId="0" fontId="19" fillId="10" borderId="3" xfId="0" applyFont="1" applyFill="1" applyBorder="1" applyAlignment="1" applyProtection="1">
      <alignment horizontal="left" vertical="center" wrapText="1"/>
    </xf>
    <xf numFmtId="0" fontId="48" fillId="11" borderId="1" xfId="0" applyFont="1" applyFill="1" applyBorder="1" applyAlignment="1" applyProtection="1">
      <alignment vertical="center" wrapText="1"/>
    </xf>
    <xf numFmtId="9" fontId="23" fillId="11" borderId="1" xfId="0" applyNumberFormat="1" applyFont="1" applyFill="1" applyBorder="1" applyAlignment="1" applyProtection="1">
      <alignment vertical="center" wrapText="1"/>
    </xf>
    <xf numFmtId="0" fontId="29" fillId="11" borderId="1" xfId="0" applyFont="1" applyFill="1" applyBorder="1" applyAlignment="1" applyProtection="1">
      <alignment horizontal="left" vertical="center" wrapText="1"/>
    </xf>
    <xf numFmtId="0" fontId="16" fillId="10" borderId="1" xfId="0" applyFont="1" applyFill="1" applyBorder="1" applyAlignment="1" applyProtection="1">
      <alignment horizontal="center" vertical="center"/>
    </xf>
    <xf numFmtId="9" fontId="8" fillId="4" borderId="1" xfId="0" applyNumberFormat="1" applyFont="1" applyFill="1" applyBorder="1" applyAlignment="1" applyProtection="1">
      <alignment horizontal="center" vertical="center"/>
    </xf>
    <xf numFmtId="0" fontId="0" fillId="0" borderId="1" xfId="0" applyFill="1" applyBorder="1" applyAlignment="1" applyProtection="1">
      <alignment vertical="center" wrapText="1"/>
    </xf>
    <xf numFmtId="9" fontId="8" fillId="4" borderId="2" xfId="0" applyNumberFormat="1" applyFont="1" applyFill="1" applyBorder="1" applyAlignment="1" applyProtection="1">
      <alignment horizontal="center" vertical="center"/>
    </xf>
    <xf numFmtId="0" fontId="0" fillId="0" borderId="2" xfId="0" applyFill="1" applyBorder="1" applyAlignment="1" applyProtection="1">
      <alignment vertical="center"/>
    </xf>
    <xf numFmtId="0" fontId="0" fillId="0" borderId="2" xfId="0" applyFill="1" applyBorder="1" applyAlignment="1" applyProtection="1">
      <alignment vertical="center" wrapText="1"/>
    </xf>
    <xf numFmtId="0" fontId="23" fillId="0" borderId="19" xfId="0" applyFont="1" applyFill="1" applyBorder="1" applyAlignment="1" applyProtection="1">
      <alignment vertical="center"/>
    </xf>
    <xf numFmtId="0" fontId="23" fillId="0" borderId="8" xfId="0" applyFont="1" applyFill="1" applyBorder="1" applyAlignment="1" applyProtection="1">
      <alignment vertical="center"/>
    </xf>
    <xf numFmtId="9" fontId="8" fillId="4" borderId="3" xfId="0" applyNumberFormat="1" applyFont="1" applyFill="1" applyBorder="1" applyAlignment="1" applyProtection="1">
      <alignment horizontal="center" vertical="center"/>
    </xf>
    <xf numFmtId="0" fontId="0" fillId="0" borderId="3" xfId="0" applyFill="1" applyBorder="1" applyAlignment="1" applyProtection="1">
      <alignment vertical="center" wrapText="1"/>
    </xf>
    <xf numFmtId="0" fontId="23" fillId="10" borderId="8" xfId="0" applyFont="1" applyFill="1" applyBorder="1" applyAlignment="1" applyProtection="1">
      <alignment vertical="center"/>
    </xf>
    <xf numFmtId="0" fontId="0" fillId="0" borderId="3" xfId="0" applyFill="1" applyBorder="1" applyAlignment="1" applyProtection="1">
      <alignment vertical="center"/>
    </xf>
    <xf numFmtId="0" fontId="0" fillId="4" borderId="1" xfId="0" applyFill="1" applyBorder="1" applyAlignment="1" applyProtection="1">
      <alignment vertical="center" wrapText="1"/>
    </xf>
    <xf numFmtId="9" fontId="36" fillId="4" borderId="1" xfId="0" applyNumberFormat="1" applyFont="1" applyFill="1" applyBorder="1" applyAlignment="1" applyProtection="1">
      <alignment horizontal="justify" vertical="center"/>
    </xf>
    <xf numFmtId="0" fontId="36" fillId="4" borderId="1" xfId="0" applyFont="1" applyFill="1" applyBorder="1" applyAlignment="1" applyProtection="1">
      <alignment horizontal="justify" vertical="center"/>
    </xf>
    <xf numFmtId="0" fontId="36" fillId="4" borderId="0" xfId="0" applyFont="1" applyFill="1" applyAlignment="1" applyProtection="1">
      <alignment horizontal="justify" vertical="center"/>
    </xf>
    <xf numFmtId="9" fontId="2" fillId="0" borderId="1" xfId="0" applyNumberFormat="1" applyFont="1" applyBorder="1" applyAlignment="1" applyProtection="1">
      <alignment vertical="center" wrapText="1"/>
    </xf>
    <xf numFmtId="0" fontId="2" fillId="0" borderId="0" xfId="0" applyFont="1" applyAlignment="1" applyProtection="1">
      <alignment vertical="center" wrapText="1"/>
    </xf>
    <xf numFmtId="0" fontId="35" fillId="8" borderId="1" xfId="0" applyNumberFormat="1" applyFont="1" applyFill="1" applyBorder="1" applyAlignment="1" applyProtection="1">
      <alignment horizontal="center" vertical="center" wrapText="1"/>
    </xf>
    <xf numFmtId="0" fontId="35" fillId="8" borderId="1" xfId="0" applyNumberFormat="1" applyFont="1" applyFill="1" applyBorder="1" applyAlignment="1" applyProtection="1">
      <alignment vertical="center" wrapText="1"/>
    </xf>
    <xf numFmtId="0" fontId="35"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horizontal="center" vertical="center" wrapText="1"/>
    </xf>
    <xf numFmtId="0" fontId="43" fillId="8" borderId="1" xfId="0" applyNumberFormat="1" applyFont="1" applyFill="1" applyBorder="1" applyAlignment="1" applyProtection="1">
      <alignment horizontal="justify" vertical="center" wrapText="1"/>
    </xf>
    <xf numFmtId="0" fontId="43" fillId="8" borderId="1" xfId="0" applyNumberFormat="1" applyFont="1" applyFill="1" applyBorder="1" applyAlignment="1" applyProtection="1">
      <alignment vertical="center" wrapText="1"/>
    </xf>
    <xf numFmtId="0" fontId="44" fillId="8" borderId="1" xfId="0" applyFont="1" applyFill="1" applyBorder="1" applyAlignment="1" applyProtection="1">
      <alignment horizontal="justify" vertical="center" wrapText="1"/>
    </xf>
    <xf numFmtId="0" fontId="44" fillId="8" borderId="1" xfId="0" applyFont="1" applyFill="1" applyBorder="1" applyAlignment="1" applyProtection="1">
      <alignment horizontal="center" vertical="center"/>
    </xf>
    <xf numFmtId="0" fontId="39" fillId="8" borderId="1" xfId="0" applyFont="1" applyFill="1" applyBorder="1" applyAlignment="1" applyProtection="1">
      <alignment horizontal="center" vertical="center"/>
    </xf>
    <xf numFmtId="0" fontId="39" fillId="8" borderId="1" xfId="0" applyFont="1" applyFill="1" applyBorder="1" applyAlignment="1" applyProtection="1">
      <alignment vertical="center"/>
    </xf>
    <xf numFmtId="0" fontId="44" fillId="8" borderId="1" xfId="0" applyNumberFormat="1" applyFont="1" applyFill="1" applyBorder="1" applyAlignment="1" applyProtection="1">
      <alignment horizontal="center" vertical="center" wrapText="1"/>
    </xf>
    <xf numFmtId="9" fontId="45" fillId="8" borderId="1" xfId="7" applyNumberFormat="1" applyFont="1" applyFill="1" applyBorder="1" applyAlignment="1" applyProtection="1">
      <alignment horizontal="center" vertical="center" wrapText="1"/>
    </xf>
    <xf numFmtId="0" fontId="46" fillId="8" borderId="1" xfId="0" applyFont="1" applyFill="1" applyBorder="1" applyAlignment="1" applyProtection="1">
      <alignment horizontal="justify" vertical="center" wrapText="1"/>
    </xf>
    <xf numFmtId="0" fontId="0" fillId="4" borderId="0" xfId="0" applyFill="1" applyAlignment="1" applyProtection="1">
      <alignment horizontal="center" vertical="center"/>
    </xf>
    <xf numFmtId="0" fontId="8" fillId="4" borderId="0" xfId="0" applyFont="1" applyFill="1" applyAlignment="1" applyProtection="1">
      <alignment horizontal="center" vertical="center"/>
    </xf>
  </cellXfs>
  <cellStyles count="11">
    <cellStyle name="Millares" xfId="1" builtinId="3"/>
    <cellStyle name="Millares 2" xfId="2"/>
    <cellStyle name="Millares 3" xfId="3"/>
    <cellStyle name="Millares 5" xfId="4"/>
    <cellStyle name="Normal" xfId="0" builtinId="0"/>
    <cellStyle name="Normal 2" xfId="5"/>
    <cellStyle name="Normal_Actividades" xfId="6"/>
    <cellStyle name="Porcentual 2" xfId="7"/>
    <cellStyle name="Porcentual 3" xfId="8"/>
    <cellStyle name="Porcentual 4" xfId="9"/>
    <cellStyle name="Porcentual 5" xfId="10"/>
  </cellStyles>
  <dxfs count="1">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0000FF"/>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vila/Downloads/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B1:BK1"/>
  <sheetViews>
    <sheetView showGridLines="0" zoomScale="91" zoomScaleNormal="91" workbookViewId="0"/>
  </sheetViews>
  <sheetFormatPr baseColWidth="10" defaultRowHeight="15"/>
  <cols>
    <col min="1" max="1" width="11.42578125" style="1"/>
    <col min="2" max="2" width="11.42578125" style="5"/>
    <col min="3" max="3" width="11.42578125" style="3"/>
    <col min="4" max="4" width="11.42578125" style="5"/>
    <col min="5" max="5" width="11.42578125" style="3"/>
    <col min="6" max="6" width="11.42578125" style="5"/>
    <col min="7" max="7" width="11.42578125" style="8"/>
    <col min="8" max="8" width="11.42578125" style="5"/>
    <col min="9" max="9" width="11.42578125" style="3"/>
    <col min="10" max="10" width="11.42578125" style="5"/>
    <col min="11" max="11" width="11.42578125" style="7"/>
    <col min="12" max="12" width="11.42578125" style="5"/>
    <col min="13" max="13" width="11.42578125" style="7"/>
    <col min="14" max="14" width="11.42578125" style="6"/>
    <col min="15" max="15" width="11.42578125" style="7"/>
    <col min="16" max="18" width="11.42578125" style="6"/>
    <col min="19" max="22" width="11.42578125" style="2"/>
    <col min="23" max="42" width="11.42578125" style="1"/>
    <col min="43" max="45" width="11.42578125" style="4"/>
    <col min="46" max="63" width="11.42578125" style="2"/>
    <col min="64" max="16384" width="11.42578125" style="1"/>
  </cols>
  <sheetData/>
  <sheetProtection formatRows="0"/>
  <phoneticPr fontId="7" type="noConversion"/>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50"/>
  </sheetPr>
  <dimension ref="A1:BB24"/>
  <sheetViews>
    <sheetView showGridLines="0" topLeftCell="N1" zoomScale="60" zoomScaleNormal="60" workbookViewId="0">
      <selection activeCell="X15" sqref="X15"/>
    </sheetView>
  </sheetViews>
  <sheetFormatPr baseColWidth="10" defaultRowHeight="15"/>
  <cols>
    <col min="1" max="1" width="11.42578125" style="1" hidden="1" customWidth="1"/>
    <col min="2" max="2" width="16.85546875" style="5" customWidth="1"/>
    <col min="3" max="3" width="16.85546875" style="3" customWidth="1"/>
    <col min="4" max="4" width="16.85546875" style="5" customWidth="1"/>
    <col min="5" max="5" width="29.140625" style="3" customWidth="1"/>
    <col min="6" max="6" width="6.42578125" style="5" customWidth="1"/>
    <col min="7" max="7" width="23.42578125" style="8" customWidth="1"/>
    <col min="8" max="8" width="6.42578125" style="5" customWidth="1"/>
    <col min="9" max="9" width="19" style="3" customWidth="1"/>
    <col min="10" max="10" width="6.42578125" style="5" customWidth="1"/>
    <col min="11" max="11" width="13.42578125" style="7" customWidth="1"/>
    <col min="12" max="12" width="10.28515625" style="5" customWidth="1"/>
    <col min="13" max="13" width="21" style="7" customWidth="1"/>
    <col min="14" max="14" width="9.140625" style="6" customWidth="1"/>
    <col min="15" max="15" width="36.140625" style="7" customWidth="1"/>
    <col min="16" max="16" width="6.28515625" style="6" customWidth="1"/>
    <col min="17" max="18" width="5.42578125" style="6" customWidth="1"/>
    <col min="19" max="19" width="20.140625" style="2" customWidth="1"/>
    <col min="20" max="20" width="26.85546875" style="2" customWidth="1"/>
    <col min="21" max="21" width="11.7109375" style="6" customWidth="1"/>
    <col min="22" max="22" width="13.7109375" style="6" customWidth="1"/>
    <col min="23" max="23" width="70.140625" style="1" customWidth="1"/>
    <col min="24" max="24" width="58.28515625" style="1" customWidth="1"/>
    <col min="25" max="25" width="72.140625" style="1" customWidth="1"/>
    <col min="26" max="26" width="72.5703125" style="1" customWidth="1"/>
    <col min="27" max="27" width="56.7109375" style="1" customWidth="1"/>
    <col min="28" max="29" width="14.85546875" style="1" hidden="1" customWidth="1"/>
    <col min="30" max="30" width="14.42578125" style="1" hidden="1" customWidth="1"/>
    <col min="31" max="31" width="18" style="1" hidden="1" customWidth="1"/>
    <col min="32" max="33" width="14" style="1" hidden="1" customWidth="1"/>
    <col min="34" max="36" width="11.42578125" style="4"/>
    <col min="37" max="54" width="11.42578125" style="2"/>
    <col min="55" max="16384" width="11.42578125" style="1"/>
  </cols>
  <sheetData>
    <row r="1" spans="1:36">
      <c r="O1" s="91"/>
      <c r="P1" s="92"/>
    </row>
    <row r="2" spans="1:36" ht="33.75">
      <c r="A2" s="93" t="s">
        <v>144</v>
      </c>
      <c r="B2" s="93"/>
      <c r="C2" s="93"/>
      <c r="D2" s="93"/>
      <c r="E2" s="93"/>
      <c r="F2" s="93"/>
      <c r="G2" s="93"/>
      <c r="H2" s="93"/>
      <c r="I2" s="93"/>
      <c r="J2" s="93"/>
      <c r="K2" s="93"/>
      <c r="L2" s="93"/>
      <c r="M2" s="94"/>
      <c r="N2" s="95" t="s">
        <v>99</v>
      </c>
      <c r="O2" s="95"/>
      <c r="P2" s="95"/>
      <c r="Q2" s="95"/>
      <c r="R2" s="95"/>
      <c r="S2" s="95"/>
      <c r="T2" s="95"/>
      <c r="U2" s="95"/>
      <c r="V2" s="95"/>
    </row>
    <row r="3" spans="1:36">
      <c r="O3" s="91"/>
      <c r="P3" s="92"/>
    </row>
    <row r="4" spans="1:36">
      <c r="O4" s="91"/>
      <c r="P4" s="92"/>
    </row>
    <row r="5" spans="1:36" ht="80.25" customHeight="1">
      <c r="A5" s="96" t="s">
        <v>100</v>
      </c>
      <c r="B5" s="97" t="s">
        <v>101</v>
      </c>
      <c r="C5" s="98"/>
      <c r="D5" s="99" t="s">
        <v>17</v>
      </c>
      <c r="E5" s="100"/>
      <c r="F5" s="101" t="s">
        <v>10</v>
      </c>
      <c r="G5" s="100"/>
      <c r="H5" s="101" t="s">
        <v>16</v>
      </c>
      <c r="I5" s="100"/>
      <c r="J5" s="101" t="s">
        <v>11</v>
      </c>
      <c r="K5" s="100"/>
      <c r="L5" s="101" t="s">
        <v>19</v>
      </c>
      <c r="M5" s="100"/>
      <c r="N5" s="102" t="s">
        <v>9</v>
      </c>
      <c r="O5" s="103"/>
      <c r="P5" s="104" t="s">
        <v>102</v>
      </c>
      <c r="Q5" s="104"/>
      <c r="R5" s="105"/>
      <c r="S5" s="106" t="s">
        <v>103</v>
      </c>
      <c r="T5" s="106" t="s">
        <v>7</v>
      </c>
      <c r="U5" s="107" t="s">
        <v>0</v>
      </c>
      <c r="V5" s="108"/>
      <c r="W5" s="109" t="s">
        <v>104</v>
      </c>
      <c r="X5" s="109" t="s">
        <v>105</v>
      </c>
      <c r="Y5" s="109" t="s">
        <v>106</v>
      </c>
      <c r="Z5" s="109" t="s">
        <v>107</v>
      </c>
      <c r="AA5" s="109" t="s">
        <v>2</v>
      </c>
      <c r="AB5" s="110" t="s">
        <v>108</v>
      </c>
      <c r="AC5" s="110"/>
      <c r="AD5" s="110" t="s">
        <v>109</v>
      </c>
      <c r="AE5" s="110"/>
      <c r="AF5" s="110" t="s">
        <v>110</v>
      </c>
      <c r="AG5" s="110"/>
    </row>
    <row r="6" spans="1:36" ht="30" customHeight="1">
      <c r="A6" s="111"/>
      <c r="B6" s="112" t="s">
        <v>14</v>
      </c>
      <c r="C6" s="112" t="s">
        <v>15</v>
      </c>
      <c r="D6" s="112" t="s">
        <v>14</v>
      </c>
      <c r="E6" s="112" t="s">
        <v>15</v>
      </c>
      <c r="F6" s="112" t="s">
        <v>14</v>
      </c>
      <c r="G6" s="113" t="s">
        <v>15</v>
      </c>
      <c r="H6" s="112" t="s">
        <v>14</v>
      </c>
      <c r="I6" s="112" t="s">
        <v>15</v>
      </c>
      <c r="J6" s="112" t="s">
        <v>14</v>
      </c>
      <c r="K6" s="113" t="s">
        <v>15</v>
      </c>
      <c r="L6" s="112" t="s">
        <v>14</v>
      </c>
      <c r="M6" s="113" t="s">
        <v>15</v>
      </c>
      <c r="N6" s="114" t="s">
        <v>12</v>
      </c>
      <c r="O6" s="115" t="s">
        <v>13</v>
      </c>
      <c r="P6" s="116" t="s">
        <v>4</v>
      </c>
      <c r="Q6" s="117" t="s">
        <v>5</v>
      </c>
      <c r="R6" s="117" t="s">
        <v>6</v>
      </c>
      <c r="S6" s="118"/>
      <c r="T6" s="118"/>
      <c r="U6" s="119" t="s">
        <v>111</v>
      </c>
      <c r="V6" s="119" t="s">
        <v>112</v>
      </c>
      <c r="W6" s="109"/>
      <c r="X6" s="109"/>
      <c r="Y6" s="109"/>
      <c r="Z6" s="109"/>
      <c r="AA6" s="109"/>
      <c r="AB6" s="120" t="s">
        <v>113</v>
      </c>
      <c r="AC6" s="120" t="s">
        <v>114</v>
      </c>
      <c r="AD6" s="120" t="s">
        <v>115</v>
      </c>
      <c r="AE6" s="120" t="s">
        <v>116</v>
      </c>
      <c r="AF6" s="120" t="s">
        <v>111</v>
      </c>
      <c r="AG6" s="120" t="s">
        <v>116</v>
      </c>
    </row>
    <row r="7" spans="1:36" s="134" customFormat="1" ht="142.5" hidden="1" customHeight="1">
      <c r="A7" s="121"/>
      <c r="B7" s="122">
        <v>1</v>
      </c>
      <c r="C7" s="123" t="s">
        <v>117</v>
      </c>
      <c r="D7" s="122">
        <v>5</v>
      </c>
      <c r="E7" s="123" t="s">
        <v>118</v>
      </c>
      <c r="F7" s="122">
        <v>1</v>
      </c>
      <c r="G7" s="123" t="s">
        <v>119</v>
      </c>
      <c r="H7" s="122">
        <v>1</v>
      </c>
      <c r="I7" s="123" t="s">
        <v>20</v>
      </c>
      <c r="J7" s="122">
        <v>881</v>
      </c>
      <c r="K7" s="123" t="s">
        <v>120</v>
      </c>
      <c r="L7" s="124">
        <v>4</v>
      </c>
      <c r="M7" s="125" t="s">
        <v>121</v>
      </c>
      <c r="N7" s="122">
        <v>1</v>
      </c>
      <c r="O7" s="123" t="s">
        <v>122</v>
      </c>
      <c r="P7" s="126" t="s">
        <v>23</v>
      </c>
      <c r="Q7" s="126"/>
      <c r="R7" s="126"/>
      <c r="S7" s="127" t="s">
        <v>123</v>
      </c>
      <c r="T7" s="128" t="s">
        <v>124</v>
      </c>
      <c r="U7" s="129">
        <v>0.65</v>
      </c>
      <c r="V7" s="130"/>
      <c r="W7" s="123"/>
      <c r="X7" s="123"/>
      <c r="Y7" s="123"/>
      <c r="Z7" s="123"/>
      <c r="AA7" s="131"/>
      <c r="AB7" s="132"/>
      <c r="AC7" s="132"/>
      <c r="AD7" s="132"/>
      <c r="AE7" s="132"/>
      <c r="AF7" s="132"/>
      <c r="AG7" s="132"/>
      <c r="AH7" s="133"/>
      <c r="AI7" s="133"/>
      <c r="AJ7" s="133"/>
    </row>
    <row r="8" spans="1:36" ht="192.75" hidden="1" customHeight="1">
      <c r="A8" s="135"/>
      <c r="B8" s="122">
        <v>1</v>
      </c>
      <c r="C8" s="123" t="s">
        <v>117</v>
      </c>
      <c r="D8" s="122">
        <v>5</v>
      </c>
      <c r="E8" s="123" t="s">
        <v>118</v>
      </c>
      <c r="F8" s="122">
        <v>1</v>
      </c>
      <c r="G8" s="123" t="s">
        <v>119</v>
      </c>
      <c r="H8" s="122">
        <v>1</v>
      </c>
      <c r="I8" s="123" t="s">
        <v>20</v>
      </c>
      <c r="J8" s="122">
        <v>881</v>
      </c>
      <c r="K8" s="123" t="s">
        <v>120</v>
      </c>
      <c r="L8" s="136">
        <v>4</v>
      </c>
      <c r="M8" s="123" t="s">
        <v>121</v>
      </c>
      <c r="N8" s="122">
        <v>2</v>
      </c>
      <c r="O8" s="123" t="s">
        <v>125</v>
      </c>
      <c r="P8" s="126" t="s">
        <v>23</v>
      </c>
      <c r="Q8" s="126"/>
      <c r="R8" s="126"/>
      <c r="S8" s="137" t="s">
        <v>126</v>
      </c>
      <c r="T8" s="128" t="s">
        <v>127</v>
      </c>
      <c r="U8" s="138">
        <v>19</v>
      </c>
      <c r="V8" s="139"/>
      <c r="W8" s="123"/>
      <c r="X8" s="123"/>
      <c r="Y8" s="123"/>
      <c r="Z8" s="123"/>
      <c r="AA8" s="140"/>
      <c r="AB8" s="2"/>
    </row>
    <row r="9" spans="1:36" ht="162" hidden="1" customHeight="1">
      <c r="B9" s="122">
        <v>1</v>
      </c>
      <c r="C9" s="123" t="s">
        <v>117</v>
      </c>
      <c r="D9" s="122">
        <v>5</v>
      </c>
      <c r="E9" s="123" t="s">
        <v>118</v>
      </c>
      <c r="F9" s="122">
        <v>1</v>
      </c>
      <c r="G9" s="123" t="s">
        <v>119</v>
      </c>
      <c r="H9" s="122">
        <v>1</v>
      </c>
      <c r="I9" s="123" t="s">
        <v>20</v>
      </c>
      <c r="J9" s="122">
        <v>881</v>
      </c>
      <c r="K9" s="123" t="s">
        <v>120</v>
      </c>
      <c r="L9" s="136">
        <v>4</v>
      </c>
      <c r="M9" s="123" t="s">
        <v>121</v>
      </c>
      <c r="N9" s="122">
        <v>3</v>
      </c>
      <c r="O9" s="123" t="s">
        <v>128</v>
      </c>
      <c r="P9" s="126"/>
      <c r="Q9" s="126" t="s">
        <v>23</v>
      </c>
      <c r="R9" s="126"/>
      <c r="S9" s="141" t="s">
        <v>129</v>
      </c>
      <c r="T9" s="137" t="s">
        <v>130</v>
      </c>
      <c r="U9" s="129">
        <v>0.9</v>
      </c>
      <c r="V9" s="142"/>
      <c r="W9" s="123"/>
      <c r="X9" s="123"/>
      <c r="Y9" s="123"/>
      <c r="Z9" s="123"/>
      <c r="AA9" s="143"/>
    </row>
    <row r="10" spans="1:36" ht="165.75" hidden="1" customHeight="1">
      <c r="B10" s="122">
        <v>1</v>
      </c>
      <c r="C10" s="123" t="s">
        <v>117</v>
      </c>
      <c r="D10" s="122">
        <v>5</v>
      </c>
      <c r="E10" s="123" t="s">
        <v>118</v>
      </c>
      <c r="F10" s="122">
        <v>2</v>
      </c>
      <c r="G10" s="123" t="s">
        <v>131</v>
      </c>
      <c r="H10" s="122">
        <v>1</v>
      </c>
      <c r="I10" s="123" t="s">
        <v>20</v>
      </c>
      <c r="J10" s="122">
        <v>881</v>
      </c>
      <c r="K10" s="123" t="s">
        <v>120</v>
      </c>
      <c r="L10" s="136">
        <v>4</v>
      </c>
      <c r="M10" s="123" t="s">
        <v>121</v>
      </c>
      <c r="N10" s="122">
        <v>4</v>
      </c>
      <c r="O10" s="123" t="s">
        <v>132</v>
      </c>
      <c r="P10" s="126"/>
      <c r="Q10" s="126" t="s">
        <v>23</v>
      </c>
      <c r="R10" s="126"/>
      <c r="S10" s="141" t="s">
        <v>129</v>
      </c>
      <c r="T10" s="128" t="s">
        <v>133</v>
      </c>
      <c r="U10" s="129">
        <v>0.95</v>
      </c>
      <c r="V10" s="142"/>
      <c r="W10" s="123"/>
      <c r="X10" s="123"/>
      <c r="Y10" s="123"/>
      <c r="Z10" s="123"/>
      <c r="AA10" s="144"/>
    </row>
    <row r="11" spans="1:36" ht="182.25" hidden="1" customHeight="1">
      <c r="B11" s="122">
        <v>1</v>
      </c>
      <c r="C11" s="123" t="s">
        <v>117</v>
      </c>
      <c r="D11" s="122">
        <v>5</v>
      </c>
      <c r="E11" s="123" t="s">
        <v>118</v>
      </c>
      <c r="F11" s="122">
        <v>2</v>
      </c>
      <c r="G11" s="123" t="s">
        <v>131</v>
      </c>
      <c r="H11" s="122">
        <v>1</v>
      </c>
      <c r="I11" s="123" t="s">
        <v>20</v>
      </c>
      <c r="J11" s="122">
        <v>881</v>
      </c>
      <c r="K11" s="123" t="s">
        <v>120</v>
      </c>
      <c r="L11" s="136">
        <v>4</v>
      </c>
      <c r="M11" s="123" t="s">
        <v>121</v>
      </c>
      <c r="N11" s="122">
        <v>5</v>
      </c>
      <c r="O11" s="123" t="s">
        <v>134</v>
      </c>
      <c r="P11" s="126" t="s">
        <v>23</v>
      </c>
      <c r="Q11" s="126"/>
      <c r="R11" s="126"/>
      <c r="S11" s="137" t="s">
        <v>135</v>
      </c>
      <c r="T11" s="128" t="s">
        <v>136</v>
      </c>
      <c r="U11" s="129">
        <v>0.75</v>
      </c>
      <c r="V11" s="142"/>
      <c r="W11" s="123"/>
      <c r="X11" s="123"/>
      <c r="Y11" s="123"/>
      <c r="Z11" s="123"/>
      <c r="AA11" s="143"/>
    </row>
    <row r="12" spans="1:36" ht="144.75" hidden="1" customHeight="1">
      <c r="B12" s="122">
        <v>1</v>
      </c>
      <c r="C12" s="123" t="s">
        <v>117</v>
      </c>
      <c r="D12" s="122">
        <v>5</v>
      </c>
      <c r="E12" s="123" t="s">
        <v>118</v>
      </c>
      <c r="F12" s="145">
        <v>2</v>
      </c>
      <c r="G12" s="123" t="s">
        <v>131</v>
      </c>
      <c r="H12" s="122">
        <v>1</v>
      </c>
      <c r="I12" s="123" t="s">
        <v>20</v>
      </c>
      <c r="J12" s="122">
        <v>881</v>
      </c>
      <c r="K12" s="123" t="s">
        <v>120</v>
      </c>
      <c r="L12" s="136">
        <v>4</v>
      </c>
      <c r="M12" s="123" t="s">
        <v>121</v>
      </c>
      <c r="N12" s="145">
        <v>6</v>
      </c>
      <c r="O12" s="123" t="s">
        <v>137</v>
      </c>
      <c r="P12" s="126" t="s">
        <v>23</v>
      </c>
      <c r="Q12" s="126"/>
      <c r="R12" s="126"/>
      <c r="S12" s="146" t="s">
        <v>138</v>
      </c>
      <c r="T12" s="128" t="s">
        <v>139</v>
      </c>
      <c r="U12" s="147">
        <v>11384</v>
      </c>
      <c r="V12" s="148"/>
      <c r="W12" s="123"/>
      <c r="X12" s="123"/>
      <c r="Y12" s="123"/>
      <c r="Z12" s="123"/>
      <c r="AA12" s="143"/>
    </row>
    <row r="13" spans="1:36" ht="162.75" hidden="1" customHeight="1">
      <c r="B13" s="122">
        <v>1</v>
      </c>
      <c r="C13" s="123" t="s">
        <v>117</v>
      </c>
      <c r="D13" s="122">
        <v>5</v>
      </c>
      <c r="E13" s="123" t="s">
        <v>118</v>
      </c>
      <c r="F13" s="145">
        <v>2</v>
      </c>
      <c r="G13" s="123" t="s">
        <v>131</v>
      </c>
      <c r="H13" s="122">
        <v>1</v>
      </c>
      <c r="I13" s="123" t="s">
        <v>20</v>
      </c>
      <c r="J13" s="123">
        <v>881</v>
      </c>
      <c r="K13" s="123" t="s">
        <v>120</v>
      </c>
      <c r="L13" s="136">
        <v>4</v>
      </c>
      <c r="M13" s="123" t="s">
        <v>121</v>
      </c>
      <c r="N13" s="145">
        <v>7</v>
      </c>
      <c r="O13" s="123" t="s">
        <v>140</v>
      </c>
      <c r="P13" s="126" t="s">
        <v>23</v>
      </c>
      <c r="Q13" s="126"/>
      <c r="R13" s="126"/>
      <c r="S13" s="127" t="s">
        <v>141</v>
      </c>
      <c r="T13" s="128" t="s">
        <v>142</v>
      </c>
      <c r="U13" s="129">
        <v>0.95</v>
      </c>
      <c r="V13" s="142"/>
      <c r="W13" s="123"/>
      <c r="X13" s="123"/>
      <c r="Y13" s="123"/>
      <c r="Z13" s="123"/>
      <c r="AA13" s="149"/>
    </row>
    <row r="14" spans="1:36" ht="12.75" hidden="1" customHeight="1">
      <c r="B14" s="150"/>
      <c r="C14" s="151"/>
      <c r="D14" s="150"/>
      <c r="E14" s="151"/>
      <c r="F14" s="152"/>
      <c r="G14" s="151"/>
      <c r="H14" s="150"/>
      <c r="I14" s="151"/>
      <c r="J14" s="150"/>
      <c r="K14" s="151"/>
      <c r="L14" s="153"/>
      <c r="M14" s="151"/>
      <c r="N14" s="152"/>
      <c r="O14" s="151"/>
      <c r="P14" s="154"/>
      <c r="Q14" s="154"/>
      <c r="R14" s="154"/>
      <c r="S14" s="155"/>
      <c r="T14" s="156"/>
      <c r="U14" s="157"/>
      <c r="V14" s="153"/>
      <c r="W14" s="158"/>
      <c r="X14" s="158"/>
      <c r="Y14" s="158"/>
      <c r="Z14" s="158"/>
      <c r="AA14" s="158"/>
    </row>
    <row r="15" spans="1:36" s="2" customFormat="1" ht="250.5" customHeight="1">
      <c r="A15" s="1"/>
      <c r="B15" s="64">
        <v>1</v>
      </c>
      <c r="C15" s="65" t="s">
        <v>145</v>
      </c>
      <c r="D15" s="10">
        <v>2</v>
      </c>
      <c r="E15" s="11" t="s">
        <v>30</v>
      </c>
      <c r="F15" s="10">
        <v>4</v>
      </c>
      <c r="G15" s="12" t="s">
        <v>31</v>
      </c>
      <c r="H15" s="10">
        <v>1</v>
      </c>
      <c r="I15" s="11" t="s">
        <v>32</v>
      </c>
      <c r="J15" s="10">
        <v>877</v>
      </c>
      <c r="K15" s="11" t="s">
        <v>33</v>
      </c>
      <c r="L15" s="66">
        <v>2</v>
      </c>
      <c r="M15" s="67" t="s">
        <v>146</v>
      </c>
      <c r="N15" s="21">
        <v>1</v>
      </c>
      <c r="O15" s="22" t="s">
        <v>49</v>
      </c>
      <c r="P15" s="64"/>
      <c r="Q15" s="64" t="s">
        <v>86</v>
      </c>
      <c r="R15" s="64"/>
      <c r="S15" s="35" t="s">
        <v>147</v>
      </c>
      <c r="T15" s="35" t="s">
        <v>149</v>
      </c>
      <c r="U15" s="159">
        <v>1</v>
      </c>
      <c r="V15" s="160"/>
      <c r="W15" s="123" t="s">
        <v>183</v>
      </c>
      <c r="X15" s="123" t="s">
        <v>184</v>
      </c>
      <c r="Y15" s="123"/>
      <c r="Z15" s="123"/>
      <c r="AA15" s="123"/>
      <c r="AB15" s="1"/>
      <c r="AC15" s="1"/>
      <c r="AD15" s="1"/>
      <c r="AE15" s="1"/>
      <c r="AF15" s="1"/>
      <c r="AG15" s="1"/>
      <c r="AH15" s="4"/>
      <c r="AI15" s="4"/>
      <c r="AJ15" s="4"/>
    </row>
    <row r="16" spans="1:36" ht="159.75" customHeight="1">
      <c r="B16" s="68">
        <v>1</v>
      </c>
      <c r="C16" s="69" t="s">
        <v>145</v>
      </c>
      <c r="D16" s="13">
        <v>2</v>
      </c>
      <c r="E16" s="14" t="s">
        <v>30</v>
      </c>
      <c r="F16" s="13">
        <v>4</v>
      </c>
      <c r="G16" s="15" t="s">
        <v>31</v>
      </c>
      <c r="H16" s="13">
        <v>1</v>
      </c>
      <c r="I16" s="14" t="s">
        <v>32</v>
      </c>
      <c r="J16" s="13">
        <v>877</v>
      </c>
      <c r="K16" s="14" t="s">
        <v>33</v>
      </c>
      <c r="L16" s="47">
        <v>2</v>
      </c>
      <c r="M16" s="44" t="s">
        <v>146</v>
      </c>
      <c r="N16" s="23">
        <v>5</v>
      </c>
      <c r="O16" s="24" t="s">
        <v>50</v>
      </c>
      <c r="P16" s="68"/>
      <c r="Q16" s="68" t="s">
        <v>86</v>
      </c>
      <c r="R16" s="68"/>
      <c r="S16" s="70" t="s">
        <v>148</v>
      </c>
      <c r="T16" s="36" t="s">
        <v>170</v>
      </c>
      <c r="U16" s="161">
        <v>1</v>
      </c>
      <c r="V16" s="142"/>
      <c r="W16" s="123"/>
      <c r="X16" s="123"/>
      <c r="Y16" s="123"/>
      <c r="Z16" s="123"/>
      <c r="AA16" s="123"/>
    </row>
    <row r="17" spans="1:36" ht="15.75" customHeight="1">
      <c r="B17" s="150"/>
      <c r="C17" s="151"/>
      <c r="D17" s="150"/>
      <c r="E17" s="151"/>
      <c r="F17" s="152"/>
      <c r="G17" s="151"/>
      <c r="H17" s="150"/>
      <c r="I17" s="151"/>
      <c r="J17" s="150"/>
      <c r="K17" s="151"/>
      <c r="L17" s="153"/>
      <c r="M17" s="151"/>
      <c r="N17" s="152"/>
      <c r="O17" s="151"/>
      <c r="P17" s="154"/>
      <c r="Q17" s="154"/>
      <c r="R17" s="154"/>
      <c r="S17" s="155"/>
      <c r="T17" s="156"/>
      <c r="U17" s="157"/>
      <c r="V17" s="153"/>
      <c r="W17" s="158"/>
      <c r="X17" s="158"/>
      <c r="Y17" s="158"/>
      <c r="Z17" s="158"/>
      <c r="AA17" s="158"/>
    </row>
    <row r="18" spans="1:36" s="2" customFormat="1" ht="409.5" customHeight="1">
      <c r="A18" s="1"/>
      <c r="B18" s="16">
        <v>3</v>
      </c>
      <c r="C18" s="17" t="s">
        <v>143</v>
      </c>
      <c r="D18" s="16">
        <v>7</v>
      </c>
      <c r="E18" s="17" t="s">
        <v>34</v>
      </c>
      <c r="F18" s="16">
        <v>3</v>
      </c>
      <c r="G18" s="17" t="s">
        <v>35</v>
      </c>
      <c r="H18" s="18">
        <v>30</v>
      </c>
      <c r="I18" s="17" t="s">
        <v>36</v>
      </c>
      <c r="J18" s="18">
        <v>886</v>
      </c>
      <c r="K18" s="17" t="s">
        <v>37</v>
      </c>
      <c r="L18" s="16">
        <v>1</v>
      </c>
      <c r="M18" s="38" t="s">
        <v>150</v>
      </c>
      <c r="N18" s="25">
        <v>1</v>
      </c>
      <c r="O18" s="17" t="s">
        <v>51</v>
      </c>
      <c r="P18" s="71"/>
      <c r="Q18" s="18" t="s">
        <v>86</v>
      </c>
      <c r="R18" s="71"/>
      <c r="S18" s="18">
        <v>0</v>
      </c>
      <c r="T18" s="17" t="s">
        <v>182</v>
      </c>
      <c r="U18" s="90">
        <v>1</v>
      </c>
      <c r="V18" s="160"/>
      <c r="W18" s="123" t="s">
        <v>186</v>
      </c>
      <c r="X18" s="123" t="s">
        <v>187</v>
      </c>
      <c r="Y18" s="123" t="s">
        <v>185</v>
      </c>
      <c r="Z18" s="123" t="s">
        <v>188</v>
      </c>
      <c r="AA18" s="123"/>
      <c r="AB18" s="1"/>
      <c r="AC18" s="1"/>
      <c r="AD18" s="1"/>
      <c r="AE18" s="1"/>
      <c r="AF18" s="1"/>
      <c r="AG18" s="1"/>
      <c r="AH18" s="4"/>
      <c r="AI18" s="4"/>
      <c r="AJ18" s="4"/>
    </row>
    <row r="19" spans="1:36" ht="15.75" customHeight="1">
      <c r="B19" s="150"/>
      <c r="C19" s="151"/>
      <c r="D19" s="150"/>
      <c r="E19" s="151"/>
      <c r="F19" s="152"/>
      <c r="G19" s="151"/>
      <c r="H19" s="150"/>
      <c r="I19" s="151"/>
      <c r="J19" s="150"/>
      <c r="K19" s="151"/>
      <c r="L19" s="153"/>
      <c r="M19" s="151"/>
      <c r="N19" s="152"/>
      <c r="O19" s="151"/>
      <c r="P19" s="154"/>
      <c r="Q19" s="154"/>
      <c r="R19" s="154"/>
      <c r="S19" s="155"/>
      <c r="T19" s="156"/>
      <c r="U19" s="157"/>
      <c r="V19" s="153"/>
      <c r="W19" s="158"/>
      <c r="X19" s="158"/>
      <c r="Y19" s="158"/>
      <c r="Z19" s="158"/>
      <c r="AA19" s="158"/>
    </row>
    <row r="20" spans="1:36" s="2" customFormat="1" ht="250.5" customHeight="1">
      <c r="A20" s="1"/>
      <c r="B20" s="19">
        <v>3</v>
      </c>
      <c r="C20" s="20" t="s">
        <v>151</v>
      </c>
      <c r="D20" s="19">
        <v>7</v>
      </c>
      <c r="E20" s="20" t="s">
        <v>21</v>
      </c>
      <c r="F20" s="19">
        <v>8</v>
      </c>
      <c r="G20" s="20" t="s">
        <v>38</v>
      </c>
      <c r="H20" s="19">
        <v>2</v>
      </c>
      <c r="I20" s="20" t="s">
        <v>39</v>
      </c>
      <c r="J20" s="19">
        <v>884</v>
      </c>
      <c r="K20" s="20" t="s">
        <v>40</v>
      </c>
      <c r="L20" s="32">
        <v>6</v>
      </c>
      <c r="M20" s="32" t="s">
        <v>152</v>
      </c>
      <c r="N20" s="26">
        <v>1</v>
      </c>
      <c r="O20" s="27" t="s">
        <v>52</v>
      </c>
      <c r="P20" s="32" t="s">
        <v>86</v>
      </c>
      <c r="Q20" s="32" t="s">
        <v>86</v>
      </c>
      <c r="R20" s="32"/>
      <c r="S20" s="32" t="s">
        <v>153</v>
      </c>
      <c r="T20" s="32" t="s">
        <v>154</v>
      </c>
      <c r="U20" s="32">
        <v>3200</v>
      </c>
      <c r="V20" s="160"/>
      <c r="W20" s="123"/>
      <c r="X20" s="123"/>
      <c r="Y20" s="123"/>
      <c r="Z20" s="123"/>
      <c r="AA20" s="123"/>
      <c r="AB20" s="1"/>
      <c r="AC20" s="1"/>
      <c r="AD20" s="1"/>
      <c r="AE20" s="1"/>
      <c r="AF20" s="1"/>
      <c r="AG20" s="1"/>
      <c r="AH20" s="4"/>
      <c r="AI20" s="4"/>
      <c r="AJ20" s="4"/>
    </row>
    <row r="21" spans="1:36" s="2" customFormat="1" ht="250.5" customHeight="1">
      <c r="A21" s="1"/>
      <c r="B21" s="19">
        <v>3</v>
      </c>
      <c r="C21" s="20" t="s">
        <v>151</v>
      </c>
      <c r="D21" s="19">
        <v>7</v>
      </c>
      <c r="E21" s="20" t="s">
        <v>21</v>
      </c>
      <c r="F21" s="19">
        <v>8</v>
      </c>
      <c r="G21" s="20" t="s">
        <v>38</v>
      </c>
      <c r="H21" s="19">
        <v>2</v>
      </c>
      <c r="I21" s="20" t="s">
        <v>39</v>
      </c>
      <c r="J21" s="19">
        <v>884</v>
      </c>
      <c r="K21" s="20" t="s">
        <v>40</v>
      </c>
      <c r="L21" s="32">
        <v>6</v>
      </c>
      <c r="M21" s="32" t="s">
        <v>152</v>
      </c>
      <c r="N21" s="26">
        <v>2</v>
      </c>
      <c r="O21" s="27" t="s">
        <v>53</v>
      </c>
      <c r="P21" s="32" t="s">
        <v>86</v>
      </c>
      <c r="Q21" s="32" t="s">
        <v>86</v>
      </c>
      <c r="R21" s="27"/>
      <c r="S21" s="27" t="s">
        <v>155</v>
      </c>
      <c r="T21" s="27" t="s">
        <v>156</v>
      </c>
      <c r="U21" s="72">
        <v>0.3</v>
      </c>
      <c r="V21" s="160"/>
      <c r="W21" s="123" t="s">
        <v>192</v>
      </c>
      <c r="X21" s="123" t="s">
        <v>190</v>
      </c>
      <c r="Y21" s="123" t="s">
        <v>191</v>
      </c>
      <c r="Z21" s="123" t="s">
        <v>189</v>
      </c>
      <c r="AA21" s="123"/>
      <c r="AB21" s="1"/>
      <c r="AC21" s="1"/>
      <c r="AD21" s="1"/>
      <c r="AE21" s="1"/>
      <c r="AF21" s="1"/>
      <c r="AG21" s="1"/>
      <c r="AH21" s="4"/>
      <c r="AI21" s="4"/>
      <c r="AJ21" s="4"/>
    </row>
    <row r="22" spans="1:36" ht="15.75" customHeight="1">
      <c r="B22" s="152"/>
      <c r="C22" s="162"/>
      <c r="D22" s="152"/>
      <c r="E22" s="162"/>
      <c r="F22" s="152"/>
      <c r="G22" s="162"/>
      <c r="H22" s="152"/>
      <c r="I22" s="162"/>
      <c r="J22" s="152"/>
      <c r="K22" s="162"/>
      <c r="L22" s="163"/>
      <c r="M22" s="162"/>
      <c r="N22" s="152"/>
      <c r="O22" s="162"/>
      <c r="P22" s="164"/>
      <c r="Q22" s="164"/>
      <c r="R22" s="164"/>
      <c r="S22" s="165"/>
      <c r="T22" s="166"/>
      <c r="U22" s="167"/>
      <c r="V22" s="163"/>
      <c r="W22" s="168"/>
      <c r="X22" s="168"/>
      <c r="Y22" s="168"/>
      <c r="Z22" s="168"/>
      <c r="AA22" s="168"/>
    </row>
    <row r="23" spans="1:36" ht="178.5">
      <c r="A23" s="169"/>
      <c r="B23" s="81" t="s">
        <v>157</v>
      </c>
      <c r="C23" s="82" t="s">
        <v>143</v>
      </c>
      <c r="D23" s="73">
        <v>8</v>
      </c>
      <c r="E23" s="74" t="s">
        <v>21</v>
      </c>
      <c r="F23" s="73">
        <v>8</v>
      </c>
      <c r="G23" s="74" t="s">
        <v>158</v>
      </c>
      <c r="H23" s="75">
        <v>3</v>
      </c>
      <c r="I23" s="74" t="s">
        <v>159</v>
      </c>
      <c r="J23" s="73">
        <v>886</v>
      </c>
      <c r="K23" s="74" t="s">
        <v>37</v>
      </c>
      <c r="L23" s="73">
        <v>7</v>
      </c>
      <c r="M23" s="74" t="s">
        <v>160</v>
      </c>
      <c r="N23" s="73">
        <v>4</v>
      </c>
      <c r="O23" s="74" t="s">
        <v>161</v>
      </c>
      <c r="P23" s="73"/>
      <c r="Q23" s="73" t="s">
        <v>86</v>
      </c>
      <c r="R23" s="73"/>
      <c r="S23" s="73">
        <v>0</v>
      </c>
      <c r="T23" s="74" t="s">
        <v>162</v>
      </c>
      <c r="U23" s="76">
        <v>0.15</v>
      </c>
      <c r="V23" s="170"/>
      <c r="W23" s="171"/>
      <c r="X23" s="171"/>
      <c r="Y23" s="171"/>
      <c r="Z23" s="171"/>
      <c r="AA23" s="172" t="s">
        <v>163</v>
      </c>
      <c r="AB23" s="173"/>
      <c r="AC23" s="172"/>
      <c r="AD23" s="172" t="s">
        <v>163</v>
      </c>
    </row>
    <row r="24" spans="1:36" ht="191.25">
      <c r="A24" s="169"/>
      <c r="B24" s="81" t="s">
        <v>157</v>
      </c>
      <c r="C24" s="82" t="s">
        <v>143</v>
      </c>
      <c r="D24" s="81">
        <v>8</v>
      </c>
      <c r="E24" s="82" t="s">
        <v>21</v>
      </c>
      <c r="F24" s="81">
        <v>8</v>
      </c>
      <c r="G24" s="82" t="s">
        <v>158</v>
      </c>
      <c r="H24" s="81">
        <v>3</v>
      </c>
      <c r="I24" s="82" t="s">
        <v>159</v>
      </c>
      <c r="J24" s="81">
        <v>886</v>
      </c>
      <c r="K24" s="82" t="s">
        <v>37</v>
      </c>
      <c r="L24" s="81">
        <v>7</v>
      </c>
      <c r="M24" s="82" t="s">
        <v>160</v>
      </c>
      <c r="N24" s="81">
        <v>5</v>
      </c>
      <c r="O24" s="82" t="s">
        <v>164</v>
      </c>
      <c r="P24" s="77"/>
      <c r="Q24" s="73" t="s">
        <v>86</v>
      </c>
      <c r="R24" s="78"/>
      <c r="S24" s="73">
        <v>0</v>
      </c>
      <c r="T24" s="82" t="s">
        <v>165</v>
      </c>
      <c r="U24" s="174">
        <v>0.34499999999999997</v>
      </c>
      <c r="V24" s="170"/>
      <c r="W24" s="171"/>
      <c r="X24" s="171"/>
      <c r="Y24" s="171"/>
      <c r="Z24" s="171"/>
      <c r="AA24" s="172" t="s">
        <v>163</v>
      </c>
      <c r="AB24" s="173"/>
      <c r="AC24" s="172"/>
      <c r="AD24" s="172" t="s">
        <v>163</v>
      </c>
    </row>
  </sheetData>
  <sheetProtection password="ED45" sheet="1" objects="1" scenarios="1" formatRows="0"/>
  <mergeCells count="22">
    <mergeCell ref="AB5:AC5"/>
    <mergeCell ref="AD5:AE5"/>
    <mergeCell ref="AF5:AG5"/>
    <mergeCell ref="W5:W6"/>
    <mergeCell ref="X5:X6"/>
    <mergeCell ref="Y5:Y6"/>
    <mergeCell ref="Z5:Z6"/>
    <mergeCell ref="AA5:AA6"/>
    <mergeCell ref="A2:L2"/>
    <mergeCell ref="N2:V2"/>
    <mergeCell ref="A5:A6"/>
    <mergeCell ref="B5:C5"/>
    <mergeCell ref="D5:E5"/>
    <mergeCell ref="F5:G5"/>
    <mergeCell ref="H5:I5"/>
    <mergeCell ref="J5:K5"/>
    <mergeCell ref="L5:M5"/>
    <mergeCell ref="N5:O5"/>
    <mergeCell ref="P5:R5"/>
    <mergeCell ref="S5:S6"/>
    <mergeCell ref="T5:T6"/>
    <mergeCell ref="U5:V5"/>
  </mergeCells>
  <conditionalFormatting sqref="W23:Z24">
    <cfRule type="cellIs" dxfId="0" priority="1" stopIfTrue="1" operator="notEqual">
      <formula>AZ23</formula>
    </cfRule>
  </conditionalFormatting>
  <dataValidations disablePrompts="1" count="4">
    <dataValidation type="list" allowBlank="1" showInputMessage="1" showErrorMessage="1" sqref="I24 K23">
      <formula1>$AV$9:$AV$31</formula1>
    </dataValidation>
    <dataValidation type="list" allowBlank="1" showInputMessage="1" showErrorMessage="1" sqref="F24:G24 H23:I23">
      <formula1>#REF!</formula1>
    </dataValidation>
    <dataValidation type="list" allowBlank="1" showInputMessage="1" showErrorMessage="1" sqref="C23:C24 E23">
      <formula1>'[1]Metas gestión'!#REF!</formula1>
    </dataValidation>
    <dataValidation type="list" allowBlank="1" showInputMessage="1" showErrorMessage="1" sqref="D24:E24 F23:G23">
      <formula1>'[1]Metas gestión'!#REF!</formula1>
    </dataValidation>
  </dataValidations>
  <pageMargins left="0.7" right="0.7" top="0.75" bottom="0.75" header="0.3" footer="0.3"/>
  <pageSetup orientation="portrait" r:id="rId1"/>
  <ignoredErrors>
    <ignoredError sqref="B23:B24"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AF954"/>
  <sheetViews>
    <sheetView showGridLines="0" tabSelected="1" topLeftCell="L1" zoomScale="70" zoomScaleNormal="70" workbookViewId="0">
      <selection activeCell="U16" sqref="U16"/>
    </sheetView>
  </sheetViews>
  <sheetFormatPr baseColWidth="10" defaultRowHeight="15" zeroHeight="1"/>
  <cols>
    <col min="1" max="1" width="9.42578125" style="124" customWidth="1"/>
    <col min="2" max="2" width="18.42578125" style="1" customWidth="1"/>
    <col min="3" max="3" width="10.140625" style="124" customWidth="1"/>
    <col min="4" max="4" width="28.5703125" style="1" customWidth="1"/>
    <col min="5" max="5" width="11" style="124" customWidth="1"/>
    <col min="6" max="6" width="24.140625" style="1" customWidth="1"/>
    <col min="7" max="7" width="8.7109375" style="124" customWidth="1"/>
    <col min="8" max="8" width="24.140625" style="1" customWidth="1"/>
    <col min="9" max="9" width="18" style="1" hidden="1" customWidth="1"/>
    <col min="10" max="10" width="13.85546875" style="1" hidden="1" customWidth="1"/>
    <col min="11" max="11" width="8.7109375" style="1" customWidth="1"/>
    <col min="12" max="12" width="35.140625" style="1" customWidth="1"/>
    <col min="13" max="13" width="8.7109375" style="124" customWidth="1"/>
    <col min="14" max="14" width="38" style="1" customWidth="1"/>
    <col min="15" max="17" width="8.7109375" style="124" customWidth="1"/>
    <col min="18" max="18" width="21.42578125" style="1" customWidth="1"/>
    <col min="19" max="19" width="13" style="124" customWidth="1"/>
    <col min="20" max="20" width="11.42578125" style="177"/>
    <col min="21" max="21" width="93.28515625" style="1" customWidth="1"/>
    <col min="22" max="22" width="50.7109375" style="1" customWidth="1"/>
    <col min="23" max="23" width="1" style="1" customWidth="1"/>
    <col min="24" max="16384" width="11.42578125" style="1"/>
  </cols>
  <sheetData>
    <row r="1" spans="1:32" ht="25.5">
      <c r="N1" s="175" t="s">
        <v>3</v>
      </c>
      <c r="O1" s="176"/>
      <c r="P1" s="176"/>
      <c r="Q1" s="176"/>
    </row>
    <row r="2" spans="1:32" ht="107.25" customHeight="1">
      <c r="A2" s="178" t="s">
        <v>17</v>
      </c>
      <c r="B2" s="179"/>
      <c r="C2" s="178" t="s">
        <v>10</v>
      </c>
      <c r="D2" s="179"/>
      <c r="E2" s="180" t="s">
        <v>16</v>
      </c>
      <c r="F2" s="179"/>
      <c r="G2" s="180" t="s">
        <v>11</v>
      </c>
      <c r="H2" s="179"/>
      <c r="I2" s="180" t="s">
        <v>19</v>
      </c>
      <c r="J2" s="179"/>
      <c r="K2" s="102" t="s">
        <v>9</v>
      </c>
      <c r="L2" s="103"/>
      <c r="M2" s="181" t="s">
        <v>8</v>
      </c>
      <c r="N2" s="105"/>
      <c r="O2" s="182" t="s">
        <v>18</v>
      </c>
      <c r="P2" s="104"/>
      <c r="Q2" s="105"/>
      <c r="R2" s="106" t="s">
        <v>7</v>
      </c>
      <c r="S2" s="183" t="s">
        <v>0</v>
      </c>
      <c r="T2" s="183"/>
      <c r="U2" s="109" t="s">
        <v>1</v>
      </c>
      <c r="V2" s="109" t="s">
        <v>2</v>
      </c>
    </row>
    <row r="3" spans="1:32" ht="28.5" customHeight="1">
      <c r="A3" s="112" t="s">
        <v>14</v>
      </c>
      <c r="B3" s="112" t="s">
        <v>15</v>
      </c>
      <c r="C3" s="112" t="s">
        <v>14</v>
      </c>
      <c r="D3" s="112" t="s">
        <v>15</v>
      </c>
      <c r="E3" s="112" t="s">
        <v>14</v>
      </c>
      <c r="F3" s="112" t="s">
        <v>15</v>
      </c>
      <c r="G3" s="112" t="s">
        <v>14</v>
      </c>
      <c r="H3" s="112" t="s">
        <v>15</v>
      </c>
      <c r="I3" s="112" t="s">
        <v>14</v>
      </c>
      <c r="J3" s="112" t="s">
        <v>15</v>
      </c>
      <c r="K3" s="184" t="s">
        <v>12</v>
      </c>
      <c r="L3" s="114" t="s">
        <v>13</v>
      </c>
      <c r="M3" s="114" t="s">
        <v>12</v>
      </c>
      <c r="N3" s="114" t="s">
        <v>13</v>
      </c>
      <c r="O3" s="117" t="s">
        <v>4</v>
      </c>
      <c r="P3" s="117" t="s">
        <v>5</v>
      </c>
      <c r="Q3" s="117" t="s">
        <v>6</v>
      </c>
      <c r="R3" s="118"/>
      <c r="S3" s="119" t="s">
        <v>24</v>
      </c>
      <c r="T3" s="119" t="s">
        <v>25</v>
      </c>
      <c r="U3" s="109"/>
      <c r="V3" s="109"/>
      <c r="AC3" s="1">
        <v>100</v>
      </c>
      <c r="AD3" s="1">
        <v>9</v>
      </c>
      <c r="AE3" s="1">
        <f>(AC3/9)</f>
        <v>11.111111111111111</v>
      </c>
      <c r="AF3" s="1">
        <f>(AE3*4)</f>
        <v>44.444444444444443</v>
      </c>
    </row>
    <row r="4" spans="1:32" s="9" customFormat="1" ht="141.75" hidden="1" customHeight="1">
      <c r="A4" s="185">
        <v>2</v>
      </c>
      <c r="B4" s="186" t="s">
        <v>26</v>
      </c>
      <c r="C4" s="185">
        <v>1</v>
      </c>
      <c r="D4" s="186" t="s">
        <v>27</v>
      </c>
      <c r="E4" s="187">
        <v>1</v>
      </c>
      <c r="F4" s="186" t="s">
        <v>28</v>
      </c>
      <c r="G4" s="187">
        <v>876</v>
      </c>
      <c r="H4" s="186" t="s">
        <v>29</v>
      </c>
      <c r="I4" s="188"/>
      <c r="J4" s="188"/>
      <c r="K4" s="189">
        <v>1</v>
      </c>
      <c r="L4" s="186" t="s">
        <v>41</v>
      </c>
      <c r="M4" s="185" t="s">
        <v>54</v>
      </c>
      <c r="N4" s="186" t="s">
        <v>55</v>
      </c>
      <c r="O4" s="185" t="s">
        <v>23</v>
      </c>
      <c r="P4" s="185"/>
      <c r="Q4" s="185"/>
      <c r="R4" s="190" t="s">
        <v>87</v>
      </c>
      <c r="S4" s="191">
        <v>0.25</v>
      </c>
      <c r="T4" s="192"/>
      <c r="U4" s="193"/>
      <c r="V4" s="193"/>
    </row>
    <row r="5" spans="1:32" s="9" customFormat="1" ht="141.75" hidden="1" customHeight="1">
      <c r="A5" s="185">
        <v>2</v>
      </c>
      <c r="B5" s="186" t="s">
        <v>26</v>
      </c>
      <c r="C5" s="185">
        <v>1</v>
      </c>
      <c r="D5" s="186" t="s">
        <v>27</v>
      </c>
      <c r="E5" s="187">
        <v>1</v>
      </c>
      <c r="F5" s="186" t="s">
        <v>28</v>
      </c>
      <c r="G5" s="187">
        <v>876</v>
      </c>
      <c r="H5" s="186" t="s">
        <v>29</v>
      </c>
      <c r="I5" s="188"/>
      <c r="J5" s="188"/>
      <c r="K5" s="189">
        <v>1</v>
      </c>
      <c r="L5" s="186" t="s">
        <v>41</v>
      </c>
      <c r="M5" s="185" t="s">
        <v>56</v>
      </c>
      <c r="N5" s="190" t="s">
        <v>57</v>
      </c>
      <c r="O5" s="185" t="s">
        <v>86</v>
      </c>
      <c r="P5" s="185"/>
      <c r="Q5" s="185"/>
      <c r="R5" s="190" t="s">
        <v>88</v>
      </c>
      <c r="S5" s="191">
        <v>0.25</v>
      </c>
      <c r="T5" s="192"/>
      <c r="U5" s="193"/>
      <c r="V5" s="193"/>
    </row>
    <row r="6" spans="1:32" s="9" customFormat="1" ht="141.75" hidden="1" customHeight="1">
      <c r="A6" s="185">
        <v>2</v>
      </c>
      <c r="B6" s="186" t="s">
        <v>26</v>
      </c>
      <c r="C6" s="185">
        <v>1</v>
      </c>
      <c r="D6" s="186" t="s">
        <v>27</v>
      </c>
      <c r="E6" s="187">
        <v>1</v>
      </c>
      <c r="F6" s="186" t="s">
        <v>28</v>
      </c>
      <c r="G6" s="187">
        <v>876</v>
      </c>
      <c r="H6" s="186" t="s">
        <v>29</v>
      </c>
      <c r="I6" s="194"/>
      <c r="J6" s="137"/>
      <c r="K6" s="189">
        <v>1</v>
      </c>
      <c r="L6" s="186" t="s">
        <v>41</v>
      </c>
      <c r="M6" s="185" t="s">
        <v>58</v>
      </c>
      <c r="N6" s="195" t="s">
        <v>59</v>
      </c>
      <c r="O6" s="185" t="s">
        <v>86</v>
      </c>
      <c r="P6" s="185"/>
      <c r="Q6" s="185"/>
      <c r="R6" s="190" t="s">
        <v>89</v>
      </c>
      <c r="S6" s="191">
        <v>0.25</v>
      </c>
      <c r="T6" s="192"/>
      <c r="U6" s="193"/>
      <c r="V6" s="193"/>
    </row>
    <row r="7" spans="1:32" s="9" customFormat="1" ht="141.75" hidden="1" customHeight="1">
      <c r="A7" s="185">
        <v>2</v>
      </c>
      <c r="B7" s="186" t="s">
        <v>26</v>
      </c>
      <c r="C7" s="185">
        <v>1</v>
      </c>
      <c r="D7" s="186" t="s">
        <v>27</v>
      </c>
      <c r="E7" s="187">
        <v>1</v>
      </c>
      <c r="F7" s="186" t="s">
        <v>28</v>
      </c>
      <c r="G7" s="187">
        <v>876</v>
      </c>
      <c r="H7" s="186" t="s">
        <v>29</v>
      </c>
      <c r="I7" s="188"/>
      <c r="J7" s="188"/>
      <c r="K7" s="189">
        <v>1</v>
      </c>
      <c r="L7" s="186" t="s">
        <v>41</v>
      </c>
      <c r="M7" s="185" t="s">
        <v>60</v>
      </c>
      <c r="N7" s="195" t="s">
        <v>61</v>
      </c>
      <c r="O7" s="185" t="s">
        <v>86</v>
      </c>
      <c r="P7" s="185"/>
      <c r="Q7" s="185"/>
      <c r="R7" s="190" t="s">
        <v>90</v>
      </c>
      <c r="S7" s="191">
        <v>0.25</v>
      </c>
      <c r="T7" s="192"/>
      <c r="U7" s="193"/>
      <c r="V7" s="193"/>
    </row>
    <row r="8" spans="1:32" s="9" customFormat="1" ht="195" hidden="1">
      <c r="A8" s="185">
        <v>2</v>
      </c>
      <c r="B8" s="186" t="s">
        <v>26</v>
      </c>
      <c r="C8" s="185">
        <v>1</v>
      </c>
      <c r="D8" s="186" t="s">
        <v>27</v>
      </c>
      <c r="E8" s="187">
        <v>1</v>
      </c>
      <c r="F8" s="186" t="s">
        <v>28</v>
      </c>
      <c r="G8" s="187">
        <v>876</v>
      </c>
      <c r="H8" s="186" t="s">
        <v>29</v>
      </c>
      <c r="I8" s="196"/>
      <c r="J8" s="196"/>
      <c r="K8" s="189">
        <v>2</v>
      </c>
      <c r="L8" s="195" t="s">
        <v>42</v>
      </c>
      <c r="M8" s="197" t="s">
        <v>62</v>
      </c>
      <c r="N8" s="195" t="s">
        <v>63</v>
      </c>
      <c r="O8" s="185" t="s">
        <v>86</v>
      </c>
      <c r="P8" s="185"/>
      <c r="Q8" s="185"/>
      <c r="R8" s="190" t="s">
        <v>91</v>
      </c>
      <c r="S8" s="191">
        <v>0.25</v>
      </c>
      <c r="T8" s="198"/>
      <c r="U8" s="199"/>
      <c r="V8" s="199"/>
    </row>
    <row r="9" spans="1:32" s="205" customFormat="1" ht="161.25" hidden="1" customHeight="1">
      <c r="A9" s="185">
        <v>2</v>
      </c>
      <c r="B9" s="186" t="s">
        <v>26</v>
      </c>
      <c r="C9" s="185">
        <v>1</v>
      </c>
      <c r="D9" s="186" t="s">
        <v>27</v>
      </c>
      <c r="E9" s="187">
        <v>1</v>
      </c>
      <c r="F9" s="186" t="s">
        <v>28</v>
      </c>
      <c r="G9" s="187">
        <v>876</v>
      </c>
      <c r="H9" s="186" t="s">
        <v>29</v>
      </c>
      <c r="I9" s="200">
        <v>7</v>
      </c>
      <c r="J9" s="201" t="s">
        <v>22</v>
      </c>
      <c r="K9" s="189">
        <v>3</v>
      </c>
      <c r="L9" s="195" t="s">
        <v>43</v>
      </c>
      <c r="M9" s="197" t="s">
        <v>64</v>
      </c>
      <c r="N9" s="195" t="s">
        <v>65</v>
      </c>
      <c r="O9" s="185" t="s">
        <v>86</v>
      </c>
      <c r="P9" s="185"/>
      <c r="Q9" s="185"/>
      <c r="R9" s="190" t="s">
        <v>92</v>
      </c>
      <c r="S9" s="191">
        <v>0.25</v>
      </c>
      <c r="T9" s="202"/>
      <c r="U9" s="203"/>
      <c r="V9" s="204"/>
    </row>
    <row r="10" spans="1:32" s="205" customFormat="1" ht="161.25" hidden="1" customHeight="1">
      <c r="A10" s="185">
        <v>2</v>
      </c>
      <c r="B10" s="186" t="s">
        <v>26</v>
      </c>
      <c r="C10" s="185">
        <v>1</v>
      </c>
      <c r="D10" s="186" t="s">
        <v>27</v>
      </c>
      <c r="E10" s="187">
        <v>1</v>
      </c>
      <c r="F10" s="186" t="s">
        <v>28</v>
      </c>
      <c r="G10" s="187">
        <v>876</v>
      </c>
      <c r="H10" s="186" t="s">
        <v>29</v>
      </c>
      <c r="I10" s="200">
        <v>7</v>
      </c>
      <c r="J10" s="201" t="s">
        <v>22</v>
      </c>
      <c r="K10" s="189">
        <v>6</v>
      </c>
      <c r="L10" s="195" t="s">
        <v>44</v>
      </c>
      <c r="M10" s="197" t="s">
        <v>66</v>
      </c>
      <c r="N10" s="195" t="s">
        <v>67</v>
      </c>
      <c r="O10" s="185" t="s">
        <v>86</v>
      </c>
      <c r="P10" s="185"/>
      <c r="Q10" s="185"/>
      <c r="R10" s="190" t="s">
        <v>93</v>
      </c>
      <c r="S10" s="191">
        <v>0.3</v>
      </c>
      <c r="T10" s="202"/>
      <c r="U10" s="203"/>
      <c r="V10" s="204"/>
    </row>
    <row r="11" spans="1:32" s="205" customFormat="1" ht="150" hidden="1">
      <c r="A11" s="185">
        <v>2</v>
      </c>
      <c r="B11" s="186" t="s">
        <v>26</v>
      </c>
      <c r="C11" s="185">
        <v>1</v>
      </c>
      <c r="D11" s="186" t="s">
        <v>27</v>
      </c>
      <c r="E11" s="187">
        <v>1</v>
      </c>
      <c r="F11" s="186" t="s">
        <v>28</v>
      </c>
      <c r="G11" s="187">
        <v>876</v>
      </c>
      <c r="H11" s="186" t="s">
        <v>29</v>
      </c>
      <c r="I11" s="206"/>
      <c r="J11" s="206"/>
      <c r="K11" s="189">
        <v>7</v>
      </c>
      <c r="L11" s="195" t="s">
        <v>45</v>
      </c>
      <c r="M11" s="197" t="s">
        <v>68</v>
      </c>
      <c r="N11" s="195" t="s">
        <v>69</v>
      </c>
      <c r="O11" s="185" t="s">
        <v>86</v>
      </c>
      <c r="P11" s="185"/>
      <c r="Q11" s="185"/>
      <c r="R11" s="190" t="s">
        <v>94</v>
      </c>
      <c r="S11" s="191">
        <v>0.3</v>
      </c>
      <c r="T11" s="202"/>
      <c r="U11" s="203"/>
      <c r="V11" s="204"/>
    </row>
    <row r="12" spans="1:32" s="205" customFormat="1" ht="161.25" hidden="1" customHeight="1">
      <c r="A12" s="185">
        <v>2</v>
      </c>
      <c r="B12" s="186" t="s">
        <v>26</v>
      </c>
      <c r="C12" s="185">
        <v>1</v>
      </c>
      <c r="D12" s="186" t="s">
        <v>27</v>
      </c>
      <c r="E12" s="187">
        <v>1</v>
      </c>
      <c r="F12" s="186" t="s">
        <v>28</v>
      </c>
      <c r="G12" s="187">
        <v>876</v>
      </c>
      <c r="H12" s="186" t="s">
        <v>29</v>
      </c>
      <c r="I12" s="200">
        <v>7</v>
      </c>
      <c r="J12" s="201" t="s">
        <v>22</v>
      </c>
      <c r="K12" s="189">
        <v>11</v>
      </c>
      <c r="L12" s="186" t="s">
        <v>46</v>
      </c>
      <c r="M12" s="187" t="s">
        <v>70</v>
      </c>
      <c r="N12" s="186" t="s">
        <v>71</v>
      </c>
      <c r="O12" s="185"/>
      <c r="P12" s="185" t="s">
        <v>86</v>
      </c>
      <c r="Q12" s="185"/>
      <c r="R12" s="186" t="s">
        <v>95</v>
      </c>
      <c r="S12" s="191">
        <v>0.25</v>
      </c>
      <c r="T12" s="202"/>
      <c r="U12" s="203"/>
      <c r="V12" s="204"/>
    </row>
    <row r="13" spans="1:32" s="205" customFormat="1" ht="150" hidden="1">
      <c r="A13" s="185">
        <v>2</v>
      </c>
      <c r="B13" s="186" t="s">
        <v>26</v>
      </c>
      <c r="C13" s="185">
        <v>1</v>
      </c>
      <c r="D13" s="186" t="s">
        <v>27</v>
      </c>
      <c r="E13" s="187">
        <v>1</v>
      </c>
      <c r="F13" s="186" t="s">
        <v>28</v>
      </c>
      <c r="G13" s="187">
        <v>876</v>
      </c>
      <c r="H13" s="186" t="s">
        <v>29</v>
      </c>
      <c r="I13" s="206"/>
      <c r="J13" s="206"/>
      <c r="K13" s="189"/>
      <c r="L13" s="186" t="s">
        <v>47</v>
      </c>
      <c r="M13" s="187"/>
      <c r="N13" s="186" t="s">
        <v>72</v>
      </c>
      <c r="O13" s="185"/>
      <c r="P13" s="185" t="s">
        <v>86</v>
      </c>
      <c r="Q13" s="185"/>
      <c r="R13" s="207"/>
      <c r="S13" s="208"/>
      <c r="T13" s="202"/>
      <c r="U13" s="203"/>
      <c r="V13" s="204"/>
    </row>
    <row r="14" spans="1:32" s="205" customFormat="1" ht="161.25" hidden="1" customHeight="1">
      <c r="A14" s="185">
        <v>2</v>
      </c>
      <c r="B14" s="186" t="s">
        <v>26</v>
      </c>
      <c r="C14" s="185">
        <v>1</v>
      </c>
      <c r="D14" s="186" t="s">
        <v>27</v>
      </c>
      <c r="E14" s="187">
        <v>1</v>
      </c>
      <c r="F14" s="186" t="s">
        <v>28</v>
      </c>
      <c r="G14" s="187">
        <v>876</v>
      </c>
      <c r="H14" s="186" t="s">
        <v>29</v>
      </c>
      <c r="I14" s="200">
        <v>7</v>
      </c>
      <c r="J14" s="201" t="s">
        <v>22</v>
      </c>
      <c r="K14" s="189">
        <v>11</v>
      </c>
      <c r="L14" s="186" t="s">
        <v>46</v>
      </c>
      <c r="M14" s="187" t="s">
        <v>70</v>
      </c>
      <c r="N14" s="195" t="s">
        <v>73</v>
      </c>
      <c r="O14" s="185"/>
      <c r="P14" s="185" t="s">
        <v>86</v>
      </c>
      <c r="Q14" s="185"/>
      <c r="R14" s="209" t="s">
        <v>96</v>
      </c>
      <c r="S14" s="191">
        <v>0.28999999999999998</v>
      </c>
      <c r="T14" s="202"/>
      <c r="U14" s="203"/>
      <c r="V14" s="204"/>
    </row>
    <row r="15" spans="1:32" s="9" customFormat="1" ht="165" hidden="1">
      <c r="A15" s="185">
        <v>2</v>
      </c>
      <c r="B15" s="186" t="s">
        <v>26</v>
      </c>
      <c r="C15" s="185">
        <v>1</v>
      </c>
      <c r="D15" s="186" t="s">
        <v>27</v>
      </c>
      <c r="E15" s="187">
        <v>1</v>
      </c>
      <c r="F15" s="186" t="s">
        <v>28</v>
      </c>
      <c r="G15" s="187">
        <v>876</v>
      </c>
      <c r="H15" s="186" t="s">
        <v>29</v>
      </c>
      <c r="I15" s="210"/>
      <c r="J15" s="210"/>
      <c r="K15" s="189">
        <v>12</v>
      </c>
      <c r="L15" s="186" t="s">
        <v>48</v>
      </c>
      <c r="M15" s="197" t="s">
        <v>74</v>
      </c>
      <c r="N15" s="195" t="s">
        <v>75</v>
      </c>
      <c r="O15" s="185" t="s">
        <v>86</v>
      </c>
      <c r="P15" s="185"/>
      <c r="Q15" s="185"/>
      <c r="R15" s="190" t="s">
        <v>97</v>
      </c>
      <c r="S15" s="191">
        <v>0.3</v>
      </c>
      <c r="T15" s="198"/>
      <c r="U15" s="199"/>
      <c r="V15" s="199"/>
    </row>
    <row r="16" spans="1:32" s="9" customFormat="1" ht="213.75">
      <c r="A16" s="10">
        <v>2</v>
      </c>
      <c r="B16" s="11" t="s">
        <v>30</v>
      </c>
      <c r="C16" s="10">
        <v>4</v>
      </c>
      <c r="D16" s="12" t="s">
        <v>31</v>
      </c>
      <c r="E16" s="10">
        <v>1</v>
      </c>
      <c r="F16" s="11" t="s">
        <v>32</v>
      </c>
      <c r="G16" s="10">
        <v>877</v>
      </c>
      <c r="H16" s="11" t="s">
        <v>33</v>
      </c>
      <c r="K16" s="21">
        <v>1</v>
      </c>
      <c r="L16" s="22" t="s">
        <v>49</v>
      </c>
      <c r="M16" s="28">
        <v>1</v>
      </c>
      <c r="N16" s="29" t="s">
        <v>76</v>
      </c>
      <c r="O16" s="35"/>
      <c r="P16" s="35"/>
      <c r="Q16" s="35" t="s">
        <v>86</v>
      </c>
      <c r="R16" s="12" t="s">
        <v>98</v>
      </c>
      <c r="S16" s="39">
        <v>1</v>
      </c>
      <c r="T16" s="211">
        <v>0.55000000000000004</v>
      </c>
      <c r="U16" s="212" t="s">
        <v>193</v>
      </c>
      <c r="V16" s="143"/>
    </row>
    <row r="17" spans="1:22" s="9" customFormat="1" ht="255">
      <c r="A17" s="40">
        <v>2</v>
      </c>
      <c r="B17" s="41" t="s">
        <v>30</v>
      </c>
      <c r="C17" s="40">
        <v>4</v>
      </c>
      <c r="D17" s="42" t="s">
        <v>31</v>
      </c>
      <c r="E17" s="40">
        <v>1</v>
      </c>
      <c r="F17" s="41" t="s">
        <v>32</v>
      </c>
      <c r="G17" s="40">
        <v>877</v>
      </c>
      <c r="H17" s="41" t="s">
        <v>33</v>
      </c>
      <c r="K17" s="43">
        <v>5</v>
      </c>
      <c r="L17" s="44" t="s">
        <v>50</v>
      </c>
      <c r="M17" s="45">
        <v>1</v>
      </c>
      <c r="N17" s="46" t="s">
        <v>77</v>
      </c>
      <c r="O17" s="47"/>
      <c r="P17" s="47"/>
      <c r="Q17" s="47" t="s">
        <v>86</v>
      </c>
      <c r="R17" s="42" t="s">
        <v>170</v>
      </c>
      <c r="S17" s="87">
        <v>1</v>
      </c>
      <c r="T17" s="213">
        <v>0</v>
      </c>
      <c r="U17" s="214"/>
      <c r="V17" s="215" t="s">
        <v>179</v>
      </c>
    </row>
    <row r="18" spans="1:22" s="9" customFormat="1">
      <c r="A18" s="83"/>
      <c r="B18" s="84"/>
      <c r="C18" s="84"/>
      <c r="D18" s="84"/>
      <c r="E18" s="84"/>
      <c r="F18" s="84"/>
      <c r="G18" s="84"/>
      <c r="H18" s="84"/>
      <c r="I18" s="84"/>
      <c r="J18" s="84"/>
      <c r="K18" s="84"/>
      <c r="L18" s="84"/>
      <c r="M18" s="84"/>
      <c r="N18" s="84"/>
      <c r="O18" s="84"/>
      <c r="P18" s="84"/>
      <c r="Q18" s="84"/>
      <c r="R18" s="84"/>
      <c r="S18" s="84"/>
      <c r="T18" s="84"/>
      <c r="U18" s="216"/>
      <c r="V18" s="217"/>
    </row>
    <row r="19" spans="1:22" s="9" customFormat="1" ht="285">
      <c r="A19" s="48">
        <v>7</v>
      </c>
      <c r="B19" s="49" t="s">
        <v>34</v>
      </c>
      <c r="C19" s="48">
        <v>3</v>
      </c>
      <c r="D19" s="49" t="s">
        <v>35</v>
      </c>
      <c r="E19" s="50">
        <v>30</v>
      </c>
      <c r="F19" s="49" t="s">
        <v>36</v>
      </c>
      <c r="G19" s="50">
        <v>886</v>
      </c>
      <c r="H19" s="49" t="s">
        <v>37</v>
      </c>
      <c r="K19" s="51">
        <v>1</v>
      </c>
      <c r="L19" s="49" t="s">
        <v>51</v>
      </c>
      <c r="M19" s="52">
        <v>1</v>
      </c>
      <c r="N19" s="53" t="s">
        <v>78</v>
      </c>
      <c r="O19" s="48"/>
      <c r="P19" s="48"/>
      <c r="Q19" s="48" t="s">
        <v>86</v>
      </c>
      <c r="R19" s="54" t="s">
        <v>171</v>
      </c>
      <c r="S19" s="85">
        <v>1</v>
      </c>
      <c r="T19" s="218">
        <v>0.55000000000000004</v>
      </c>
      <c r="U19" s="212" t="s">
        <v>201</v>
      </c>
      <c r="V19" s="219"/>
    </row>
    <row r="20" spans="1:22" s="9" customFormat="1" ht="195">
      <c r="A20" s="37">
        <v>7</v>
      </c>
      <c r="B20" s="55" t="s">
        <v>34</v>
      </c>
      <c r="C20" s="37">
        <v>3</v>
      </c>
      <c r="D20" s="55" t="s">
        <v>35</v>
      </c>
      <c r="E20" s="56">
        <v>30</v>
      </c>
      <c r="F20" s="55" t="s">
        <v>36</v>
      </c>
      <c r="G20" s="56">
        <v>886</v>
      </c>
      <c r="H20" s="55" t="s">
        <v>37</v>
      </c>
      <c r="K20" s="57">
        <v>1</v>
      </c>
      <c r="L20" s="55" t="s">
        <v>51</v>
      </c>
      <c r="M20" s="30">
        <v>2</v>
      </c>
      <c r="N20" s="31" t="s">
        <v>79</v>
      </c>
      <c r="O20" s="37"/>
      <c r="P20" s="37"/>
      <c r="Q20" s="37" t="s">
        <v>86</v>
      </c>
      <c r="R20" s="31" t="s">
        <v>172</v>
      </c>
      <c r="S20" s="86">
        <v>1</v>
      </c>
      <c r="T20" s="213">
        <v>0.55000000000000004</v>
      </c>
      <c r="U20" s="215" t="s">
        <v>195</v>
      </c>
      <c r="V20" s="215" t="s">
        <v>194</v>
      </c>
    </row>
    <row r="21" spans="1:22" s="9" customFormat="1">
      <c r="A21" s="83"/>
      <c r="B21" s="84"/>
      <c r="C21" s="84"/>
      <c r="D21" s="84"/>
      <c r="E21" s="84"/>
      <c r="F21" s="84"/>
      <c r="G21" s="84"/>
      <c r="H21" s="84"/>
      <c r="I21" s="84"/>
      <c r="J21" s="84"/>
      <c r="K21" s="84"/>
      <c r="L21" s="84"/>
      <c r="M21" s="84"/>
      <c r="N21" s="84"/>
      <c r="O21" s="84"/>
      <c r="P21" s="84"/>
      <c r="Q21" s="84"/>
      <c r="R21" s="84"/>
      <c r="S21" s="84"/>
      <c r="T21" s="84"/>
      <c r="U21" s="84"/>
      <c r="V21" s="220"/>
    </row>
    <row r="22" spans="1:22" s="9" customFormat="1" ht="150">
      <c r="A22" s="58">
        <v>7</v>
      </c>
      <c r="B22" s="59" t="s">
        <v>21</v>
      </c>
      <c r="C22" s="58">
        <v>8</v>
      </c>
      <c r="D22" s="59" t="s">
        <v>38</v>
      </c>
      <c r="E22" s="58">
        <v>2</v>
      </c>
      <c r="F22" s="59" t="s">
        <v>39</v>
      </c>
      <c r="G22" s="58">
        <v>884</v>
      </c>
      <c r="H22" s="59" t="s">
        <v>40</v>
      </c>
      <c r="K22" s="60">
        <v>1</v>
      </c>
      <c r="L22" s="61" t="s">
        <v>52</v>
      </c>
      <c r="M22" s="62">
        <v>1</v>
      </c>
      <c r="N22" s="63" t="s">
        <v>80</v>
      </c>
      <c r="O22" s="62"/>
      <c r="P22" s="62"/>
      <c r="Q22" s="62" t="s">
        <v>86</v>
      </c>
      <c r="R22" s="88" t="s">
        <v>173</v>
      </c>
      <c r="S22" s="89">
        <v>1</v>
      </c>
      <c r="T22" s="218">
        <v>0</v>
      </c>
      <c r="U22" s="221"/>
      <c r="V22" s="219" t="s">
        <v>180</v>
      </c>
    </row>
    <row r="23" spans="1:22" s="9" customFormat="1" ht="180">
      <c r="A23" s="19">
        <v>7</v>
      </c>
      <c r="B23" s="20" t="s">
        <v>21</v>
      </c>
      <c r="C23" s="19">
        <v>8</v>
      </c>
      <c r="D23" s="20" t="s">
        <v>38</v>
      </c>
      <c r="E23" s="19">
        <v>2</v>
      </c>
      <c r="F23" s="20" t="s">
        <v>39</v>
      </c>
      <c r="G23" s="19">
        <v>884</v>
      </c>
      <c r="H23" s="20" t="s">
        <v>40</v>
      </c>
      <c r="K23" s="26">
        <v>2</v>
      </c>
      <c r="L23" s="27" t="s">
        <v>53</v>
      </c>
      <c r="M23" s="32">
        <v>1</v>
      </c>
      <c r="N23" s="33" t="s">
        <v>81</v>
      </c>
      <c r="O23" s="32"/>
      <c r="P23" s="32"/>
      <c r="Q23" s="32" t="s">
        <v>86</v>
      </c>
      <c r="R23" s="34" t="s">
        <v>175</v>
      </c>
      <c r="S23" s="72">
        <v>1</v>
      </c>
      <c r="T23" s="211">
        <v>0.55000000000000004</v>
      </c>
      <c r="U23" s="212" t="s">
        <v>202</v>
      </c>
      <c r="V23" s="212" t="s">
        <v>196</v>
      </c>
    </row>
    <row r="24" spans="1:22" s="9" customFormat="1" ht="135">
      <c r="A24" s="19">
        <v>7</v>
      </c>
      <c r="B24" s="20" t="s">
        <v>21</v>
      </c>
      <c r="C24" s="19">
        <v>8</v>
      </c>
      <c r="D24" s="20" t="s">
        <v>38</v>
      </c>
      <c r="E24" s="19">
        <v>2</v>
      </c>
      <c r="F24" s="20" t="s">
        <v>39</v>
      </c>
      <c r="G24" s="19">
        <v>884</v>
      </c>
      <c r="H24" s="20" t="s">
        <v>40</v>
      </c>
      <c r="K24" s="26">
        <v>2</v>
      </c>
      <c r="L24" s="27" t="s">
        <v>53</v>
      </c>
      <c r="M24" s="32">
        <v>2</v>
      </c>
      <c r="N24" s="33" t="s">
        <v>82</v>
      </c>
      <c r="O24" s="32"/>
      <c r="P24" s="32"/>
      <c r="Q24" s="32" t="s">
        <v>86</v>
      </c>
      <c r="R24" s="34" t="s">
        <v>174</v>
      </c>
      <c r="S24" s="72">
        <v>1</v>
      </c>
      <c r="T24" s="211">
        <v>0</v>
      </c>
      <c r="U24" s="143"/>
      <c r="V24" s="212" t="s">
        <v>181</v>
      </c>
    </row>
    <row r="25" spans="1:22" s="9" customFormat="1" ht="255">
      <c r="A25" s="19">
        <v>7</v>
      </c>
      <c r="B25" s="20" t="s">
        <v>21</v>
      </c>
      <c r="C25" s="19">
        <v>8</v>
      </c>
      <c r="D25" s="20" t="s">
        <v>38</v>
      </c>
      <c r="E25" s="19">
        <v>2</v>
      </c>
      <c r="F25" s="20" t="s">
        <v>39</v>
      </c>
      <c r="G25" s="19">
        <v>884</v>
      </c>
      <c r="H25" s="20" t="s">
        <v>40</v>
      </c>
      <c r="K25" s="26">
        <v>2</v>
      </c>
      <c r="L25" s="27" t="s">
        <v>53</v>
      </c>
      <c r="M25" s="32">
        <v>3</v>
      </c>
      <c r="N25" s="33" t="s">
        <v>83</v>
      </c>
      <c r="O25" s="32"/>
      <c r="P25" s="32"/>
      <c r="Q25" s="32" t="s">
        <v>86</v>
      </c>
      <c r="R25" s="34" t="s">
        <v>176</v>
      </c>
      <c r="S25" s="72">
        <v>1</v>
      </c>
      <c r="T25" s="211">
        <v>0.46150000000000002</v>
      </c>
      <c r="U25" s="212" t="s">
        <v>197</v>
      </c>
      <c r="V25" s="143"/>
    </row>
    <row r="26" spans="1:22" s="9" customFormat="1" ht="315">
      <c r="A26" s="19">
        <v>7</v>
      </c>
      <c r="B26" s="20" t="s">
        <v>21</v>
      </c>
      <c r="C26" s="19">
        <v>8</v>
      </c>
      <c r="D26" s="20" t="s">
        <v>38</v>
      </c>
      <c r="E26" s="19">
        <v>2</v>
      </c>
      <c r="F26" s="20" t="s">
        <v>39</v>
      </c>
      <c r="G26" s="19">
        <v>884</v>
      </c>
      <c r="H26" s="20" t="s">
        <v>40</v>
      </c>
      <c r="K26" s="26">
        <v>2</v>
      </c>
      <c r="L26" s="27" t="s">
        <v>53</v>
      </c>
      <c r="M26" s="32">
        <v>4</v>
      </c>
      <c r="N26" s="33" t="s">
        <v>84</v>
      </c>
      <c r="O26" s="32"/>
      <c r="P26" s="32"/>
      <c r="Q26" s="32" t="s">
        <v>86</v>
      </c>
      <c r="R26" s="34" t="s">
        <v>177</v>
      </c>
      <c r="S26" s="72">
        <v>1</v>
      </c>
      <c r="T26" s="211">
        <v>0.55000000000000004</v>
      </c>
      <c r="U26" s="212" t="s">
        <v>198</v>
      </c>
      <c r="V26" s="212" t="s">
        <v>199</v>
      </c>
    </row>
    <row r="27" spans="1:22" s="9" customFormat="1" ht="255">
      <c r="A27" s="19">
        <v>7</v>
      </c>
      <c r="B27" s="20" t="s">
        <v>21</v>
      </c>
      <c r="C27" s="19">
        <v>8</v>
      </c>
      <c r="D27" s="20" t="s">
        <v>38</v>
      </c>
      <c r="E27" s="19">
        <v>2</v>
      </c>
      <c r="F27" s="20" t="s">
        <v>39</v>
      </c>
      <c r="G27" s="19">
        <v>884</v>
      </c>
      <c r="H27" s="20" t="s">
        <v>40</v>
      </c>
      <c r="K27" s="26">
        <v>2</v>
      </c>
      <c r="L27" s="27" t="s">
        <v>53</v>
      </c>
      <c r="M27" s="32">
        <v>5</v>
      </c>
      <c r="N27" s="34" t="s">
        <v>85</v>
      </c>
      <c r="O27" s="32"/>
      <c r="P27" s="32"/>
      <c r="Q27" s="32" t="s">
        <v>86</v>
      </c>
      <c r="R27" s="34" t="s">
        <v>178</v>
      </c>
      <c r="S27" s="72">
        <v>1</v>
      </c>
      <c r="T27" s="211">
        <v>0.55000000000000004</v>
      </c>
      <c r="U27" s="222" t="s">
        <v>200</v>
      </c>
      <c r="V27" s="193"/>
    </row>
    <row r="28" spans="1:22" s="9" customFormat="1">
      <c r="A28" s="83"/>
      <c r="B28" s="84"/>
      <c r="C28" s="84"/>
      <c r="D28" s="84"/>
      <c r="E28" s="84"/>
      <c r="F28" s="84"/>
      <c r="G28" s="84"/>
      <c r="H28" s="84"/>
      <c r="I28" s="84"/>
      <c r="J28" s="84"/>
      <c r="K28" s="84"/>
      <c r="L28" s="84"/>
      <c r="M28" s="84"/>
      <c r="N28" s="84"/>
      <c r="O28" s="84"/>
      <c r="P28" s="84"/>
      <c r="Q28" s="84"/>
      <c r="R28" s="84"/>
      <c r="S28" s="84"/>
      <c r="T28" s="84"/>
      <c r="U28" s="84"/>
      <c r="V28" s="220"/>
    </row>
    <row r="29" spans="1:22" s="225" customFormat="1" ht="120.75" customHeight="1">
      <c r="A29" s="73">
        <v>8</v>
      </c>
      <c r="B29" s="74" t="s">
        <v>21</v>
      </c>
      <c r="C29" s="73">
        <v>8</v>
      </c>
      <c r="D29" s="74" t="s">
        <v>158</v>
      </c>
      <c r="E29" s="75">
        <v>3</v>
      </c>
      <c r="F29" s="74" t="s">
        <v>159</v>
      </c>
      <c r="G29" s="73">
        <v>886</v>
      </c>
      <c r="H29" s="74" t="s">
        <v>37</v>
      </c>
      <c r="I29" s="73">
        <v>7</v>
      </c>
      <c r="J29" s="74" t="s">
        <v>160</v>
      </c>
      <c r="K29" s="73">
        <v>4</v>
      </c>
      <c r="L29" s="74" t="s">
        <v>161</v>
      </c>
      <c r="M29" s="79">
        <v>1</v>
      </c>
      <c r="N29" s="74" t="s">
        <v>166</v>
      </c>
      <c r="O29" s="73"/>
      <c r="P29" s="73"/>
      <c r="Q29" s="73" t="s">
        <v>86</v>
      </c>
      <c r="R29" s="74" t="s">
        <v>167</v>
      </c>
      <c r="S29" s="80">
        <v>100</v>
      </c>
      <c r="T29" s="223"/>
      <c r="U29" s="224"/>
      <c r="V29" s="224"/>
    </row>
    <row r="30" spans="1:22" s="9" customFormat="1" ht="15" customHeight="1">
      <c r="A30" s="83"/>
      <c r="B30" s="84"/>
      <c r="C30" s="84"/>
      <c r="D30" s="84"/>
      <c r="E30" s="84"/>
      <c r="F30" s="84"/>
      <c r="G30" s="84"/>
      <c r="H30" s="84"/>
      <c r="I30" s="84"/>
      <c r="J30" s="84"/>
      <c r="K30" s="84"/>
      <c r="L30" s="84"/>
      <c r="M30" s="84"/>
      <c r="N30" s="84"/>
      <c r="O30" s="84"/>
      <c r="P30" s="84"/>
      <c r="Q30" s="84"/>
      <c r="R30" s="84"/>
      <c r="S30" s="84"/>
      <c r="T30" s="84"/>
      <c r="U30" s="84"/>
      <c r="V30" s="220"/>
    </row>
    <row r="31" spans="1:22" s="227" customFormat="1" ht="114.75" customHeight="1">
      <c r="A31" s="81">
        <v>8</v>
      </c>
      <c r="B31" s="82" t="s">
        <v>21</v>
      </c>
      <c r="C31" s="81">
        <v>8</v>
      </c>
      <c r="D31" s="82" t="s">
        <v>158</v>
      </c>
      <c r="E31" s="81">
        <v>3</v>
      </c>
      <c r="F31" s="82" t="s">
        <v>159</v>
      </c>
      <c r="G31" s="81">
        <v>886</v>
      </c>
      <c r="H31" s="82" t="s">
        <v>37</v>
      </c>
      <c r="I31" s="81">
        <v>7</v>
      </c>
      <c r="J31" s="82" t="s">
        <v>160</v>
      </c>
      <c r="K31" s="81">
        <v>5</v>
      </c>
      <c r="L31" s="82" t="s">
        <v>164</v>
      </c>
      <c r="M31" s="81">
        <v>1</v>
      </c>
      <c r="N31" s="82" t="s">
        <v>168</v>
      </c>
      <c r="O31" s="82"/>
      <c r="P31" s="82"/>
      <c r="Q31" s="81" t="s">
        <v>86</v>
      </c>
      <c r="R31" s="74" t="s">
        <v>169</v>
      </c>
      <c r="S31" s="80">
        <v>100</v>
      </c>
      <c r="T31" s="226"/>
      <c r="U31" s="224"/>
      <c r="V31" s="224"/>
    </row>
    <row r="32" spans="1:22" s="9" customFormat="1" ht="15" customHeight="1">
      <c r="A32" s="228"/>
      <c r="B32" s="229"/>
      <c r="C32" s="228"/>
      <c r="D32" s="230"/>
      <c r="E32" s="231"/>
      <c r="F32" s="232"/>
      <c r="G32" s="231"/>
      <c r="H32" s="232"/>
      <c r="I32" s="231"/>
      <c r="J32" s="232"/>
      <c r="K32" s="231"/>
      <c r="L32" s="233"/>
      <c r="M32" s="231"/>
      <c r="N32" s="234"/>
      <c r="O32" s="235"/>
      <c r="P32" s="236"/>
      <c r="Q32" s="237"/>
      <c r="R32" s="234"/>
      <c r="S32" s="238"/>
      <c r="T32" s="239"/>
      <c r="U32" s="240"/>
      <c r="V32" s="240"/>
    </row>
    <row r="33" spans="1:20" s="9" customFormat="1" ht="15" customHeight="1">
      <c r="A33" s="241"/>
      <c r="C33" s="241"/>
      <c r="E33" s="241"/>
      <c r="G33" s="241"/>
      <c r="M33" s="241"/>
      <c r="O33" s="241"/>
      <c r="P33" s="241"/>
      <c r="Q33" s="241"/>
      <c r="S33" s="241"/>
      <c r="T33" s="242"/>
    </row>
    <row r="34" spans="1:20" s="9" customFormat="1" ht="15" customHeight="1">
      <c r="A34" s="241"/>
      <c r="C34" s="241"/>
      <c r="E34" s="241"/>
      <c r="G34" s="241"/>
      <c r="M34" s="241"/>
      <c r="O34" s="241"/>
      <c r="P34" s="241"/>
      <c r="Q34" s="241"/>
      <c r="S34" s="241"/>
      <c r="T34" s="242"/>
    </row>
    <row r="35" spans="1:20" s="9" customFormat="1" ht="15" customHeight="1">
      <c r="A35" s="241"/>
      <c r="C35" s="241"/>
      <c r="E35" s="241"/>
      <c r="G35" s="241"/>
      <c r="M35" s="241"/>
      <c r="O35" s="241"/>
      <c r="P35" s="241"/>
      <c r="Q35" s="241"/>
      <c r="S35" s="241"/>
      <c r="T35" s="242"/>
    </row>
    <row r="36" spans="1:20" ht="15" customHeight="1"/>
    <row r="37" spans="1:20" ht="15" customHeight="1"/>
    <row r="38" spans="1:20" ht="15" customHeight="1"/>
    <row r="39" spans="1:20" ht="15" customHeight="1"/>
    <row r="40" spans="1:20" ht="15" customHeight="1"/>
    <row r="41" spans="1:20" ht="15" customHeight="1"/>
    <row r="42" spans="1:20" ht="15" customHeight="1"/>
    <row r="43" spans="1:20" ht="15" customHeight="1"/>
    <row r="44" spans="1:20" ht="15" customHeight="1"/>
    <row r="45" spans="1:20" ht="15" customHeight="1"/>
    <row r="46" spans="1:20" ht="15" customHeight="1"/>
    <row r="47" spans="1:20" ht="15" customHeight="1"/>
    <row r="48" spans="1:20"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sheetData>
  <sheetProtection password="ED45" sheet="1" objects="1" scenarios="1"/>
  <autoFilter ref="A3:V3"/>
  <mergeCells count="12">
    <mergeCell ref="A2:B2"/>
    <mergeCell ref="C2:D2"/>
    <mergeCell ref="E2:F2"/>
    <mergeCell ref="U2:U3"/>
    <mergeCell ref="V2:V3"/>
    <mergeCell ref="I2:J2"/>
    <mergeCell ref="R2:R3"/>
    <mergeCell ref="S2:T2"/>
    <mergeCell ref="O2:Q2"/>
    <mergeCell ref="G2:H2"/>
    <mergeCell ref="K2:L2"/>
    <mergeCell ref="M2:N2"/>
  </mergeCells>
  <phoneticPr fontId="7" type="noConversion"/>
  <dataValidations count="4">
    <dataValidation type="list" allowBlank="1" showInputMessage="1" showErrorMessage="1" sqref="C4:D7">
      <formula1>#REF!</formula1>
    </dataValidation>
    <dataValidation type="list" allowBlank="1" showInputMessage="1" showErrorMessage="1" sqref="B4:B7">
      <formula1>$BD$10</formula1>
    </dataValidation>
    <dataValidation type="list" allowBlank="1" showInputMessage="1" showErrorMessage="1" sqref="A4:A7">
      <formula1>$BC$10</formula1>
    </dataValidation>
    <dataValidation type="list" allowBlank="1" showInputMessage="1" showErrorMessage="1" sqref="F4:F7">
      <formula1>$AY$12:$AY$32</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CA5545F-3B5F-472B-86D4-7B54F6ED0291}"/>
</file>

<file path=customXml/itemProps2.xml><?xml version="1.0" encoding="utf-8"?>
<ds:datastoreItem xmlns:ds="http://schemas.openxmlformats.org/officeDocument/2006/customXml" ds:itemID="{A0D128F2-8985-4BA9-9DF4-8BE0C36C3947}"/>
</file>

<file path=customXml/itemProps3.xml><?xml version="1.0" encoding="utf-8"?>
<ds:datastoreItem xmlns:ds="http://schemas.openxmlformats.org/officeDocument/2006/customXml" ds:itemID="{19269E63-88E7-41DB-AA22-3405184EC3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vt:lpstr>
      <vt:lpstr>Actividades inversión</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2015-09-18T15:07:42Z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