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activeTab="3"/>
  </bookViews>
  <sheets>
    <sheet name="Metas inversión" sheetId="1" r:id="rId1"/>
    <sheet name="Actividades inversión" sheetId="3" r:id="rId2"/>
    <sheet name="Metas gestión" sheetId="4" r:id="rId3"/>
    <sheet name="Actividades gestión" sheetId="2" r:id="rId4"/>
  </sheets>
  <externalReferences>
    <externalReference r:id="rId5"/>
  </externalReferences>
  <definedNames>
    <definedName name="_xlnm._FilterDatabase" localSheetId="3" hidden="1">'Actividades gestión'!$A$3:$V$3</definedName>
    <definedName name="_xlnm._FilterDatabase" localSheetId="2" hidden="1">'Metas gestión'!$B$6:$AA$7</definedName>
    <definedName name="_xlnm._FilterDatabase" localSheetId="0" hidden="1">'Metas inversión'!#REF!</definedName>
    <definedName name="_xlnm.Print_Area" localSheetId="2">'Metas gestión'!#REF!</definedName>
    <definedName name="_xlnm.Print_Area" localSheetId="0">'Metas inversión'!#REF!</definedName>
  </definedNames>
  <calcPr calcId="125725"/>
</workbook>
</file>

<file path=xl/calcChain.xml><?xml version="1.0" encoding="utf-8"?>
<calcChain xmlns="http://schemas.openxmlformats.org/spreadsheetml/2006/main">
  <c r="AF3" i="2"/>
  <c r="AE3"/>
</calcChain>
</file>

<file path=xl/comments1.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2.xml><?xml version="1.0" encoding="utf-8"?>
<comments xmlns="http://schemas.openxmlformats.org/spreadsheetml/2006/main">
  <authors>
    <author>amcardenas</author>
    <author>Gavila</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 ref="S29" authorId="2">
      <text>
        <r>
          <rPr>
            <sz val="11"/>
            <color indexed="81"/>
            <rFont val="Tahoma"/>
            <family val="2"/>
          </rPr>
          <t>El objetivo es cumplir el 100% durante cada trimestre.</t>
        </r>
      </text>
    </comment>
    <comment ref="S31"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<sst xmlns="http://schemas.openxmlformats.org/spreadsheetml/2006/main" count="458" uniqueCount="204">
  <si>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</si>
  <si>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</si>
  <si>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</si>
  <si>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</si>
  <si>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</si>
  <si>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</si>
  <si>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</si>
  <si>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</si>
  <si>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</si>
  <si>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</si>
  <si>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</si>
  <si>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</si>
  <si>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</si>
  <si>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</si>
  <si>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</si>
  <si>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</si>
  <si>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</si>
  <si>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</si>
  <si>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</si>
  <si>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</si>
  <si>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</si>
  <si>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</si>
  <si>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</si>
  <si>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</si>
  <si>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</si>
  <si>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</si>
  <si>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</si>
  <si>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</si>
  <si>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</si>
  <si>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</si>
  <si>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</si>
  <si>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</si>
  <si>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</si>
  <si>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</si>
  <si>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</si>
  <si>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</si>
  <si>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</si>
  <si>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</si>
  <si>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</si>
  <si>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</si>
  <si>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</si>
  <si>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</si>
  <si>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</si>
  <si>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</si>
  <si>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</si>
  <si>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</si>
  <si>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</si>
  <si>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</si>
  <si>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</si>
  <si>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</si>
  <si>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</si>
  <si>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</si>
  <si>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</si>
  <si>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</si>
  <si>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</si>
  <si>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</si>
  <si>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</si>
  <si>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</si>
  <si>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</si>
  <si>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</si>
  <si>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</si>
  <si>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</si>
  <si>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</si>
  <si>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</si>
  <si>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</si>
  <si>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</si>
  <si>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</si>
  <si>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</si>
  <si>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</si>
  <si>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</si>
  <si>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</si>
  <si>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</si>
  <si>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</si>
  <si>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</si>
  <si>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</si>
  <si>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</si>
  <si>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</si>
  <si>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Emitir conceptos de viabilidad para la  aprobacion de nuevas plazas de  SSO en las ESE para  los profesionales de las ciencias de la salud.</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</si>
  <si>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</si>
  <si>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</si>
  <si>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Brindar asesoria y asistencia tecnica a las ESE de la red publica Distrital adscrita, en la identificacion del pasivo prestacional, saneamiento y fuentes de financiacion.</t>
  </si>
  <si>
    <t>Validar la veracidad, oportunidad e integralidad de la informacion que reporten las ESE al MSPS frente a la distribucion del SGP para aportes patronales y su respectivo saneamiento.</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</si>
  <si>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</si>
  <si>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</si>
  <si>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</si>
  <si>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</si>
  <si>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</si>
  <si>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</si>
  <si>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</si>
  <si>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</si>
  <si>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</si>
  <si>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</si>
  <si>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</si>
  <si>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</si>
  <si>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</si>
  <si>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</si>
  <si>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</si>
  <si>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Porcentaje  ESE de la red publica Distrital  con acciones de asesoria y asistencia tecnica para la formulacion de  proyectos para el fortalecimiento del Sistema Único de Acreditación. </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</si>
  <si>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</si>
  <si>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</si>
  <si>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</si>
  <si>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</si>
  <si>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</si>
  <si>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</si>
  <si>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</si>
  <si>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</si>
  <si>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</si>
  <si>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</si>
  <si>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</si>
  <si>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</si>
  <si>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</si>
  <si>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</si>
  <si>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</si>
  <si>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</si>
  <si>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</si>
  <si>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</si>
  <si>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</si>
  <si>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</si>
  <si>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</si>
  <si>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</si>
  <si>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</si>
  <si>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</si>
  <si>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</si>
  <si>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</si>
  <si>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</si>
  <si>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</si>
  <si>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</si>
  <si>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</si>
  <si>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</si>
  <si>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</si>
  <si>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</si>
  <si>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</si>
  <si>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</si>
  <si>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</si>
  <si>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</si>
  <si>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</si>
  <si>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</si>
  <si>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</si>
  <si>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</si>
  <si>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</si>
  <si>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</si>
  <si>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</si>
  <si>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</si>
  <si>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</si>
  <si>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</si>
  <si>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</si>
  <si>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</si>
  <si>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</si>
  <si>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</si>
  <si>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</si>
  <si>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</si>
  <si>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</si>
  <si>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</si>
  <si>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</si>
  <si>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</si>
  <si>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</si>
  <si>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03</t>
  </si>
  <si>
    <t>Implementar y mantener el sistema integrado de gestión, orientado al logro de la acreditación como dirección territorial de salud, en el marco del mejoramiento continuo.</t>
  </si>
  <si>
    <t>Bogotá decide y protege el derecho fundamental a la salud pública</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</si>
  <si>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</si>
  <si>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</si>
  <si>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</si>
  <si>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</si>
  <si>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</si>
  <si>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</si>
  <si>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</si>
  <si>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</si>
  <si>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</si>
  <si>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</si>
  <si>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Porcentaje  de plazas nuevas evaluadas y aprobadas de Servicio Social Obligatorio para los profesionales de las ciencias de la salud</t>
  </si>
  <si>
    <t>Porcentaje  de ESE con actividades de asesoria y asistencia tecnica en la gestion presupuestal y contable</t>
  </si>
  <si>
    <t>Porcentaje de  ESE con actividades de asesoria y asistencia tecnica   en la gestion de costos hospitalarios</t>
  </si>
  <si>
    <t>Porcentaje de ESE con asesoría y asistencia técnica a las ESE  de la red pública distrital adscrita en las modificaciones de planta de personal y estructura organizacional</t>
  </si>
  <si>
    <t>Porcentaje de   reportes de la  distribucion del Sistema General de Participaciones  para aportes patronales presentados por las ESE,   validados .</t>
  </si>
  <si>
    <t>Porcentaje de   ESE de la red publica  distrital adscrita con actividades de  asesoria y asistencia tecnica   en la identificacion del pasivo prestacional, saneamiento y fuentes de financiacion</t>
  </si>
  <si>
    <t>Porcentaje de ESE con  información del recurso humano de planta y contrato conforme a los requerimientos establecidos en la normatividad vigente 2193 circular 15 del año 2014.</t>
  </si>
  <si>
    <t>Porcentaje de acciones administrativas para la gestión y custodia de la historia laboral  y novedades de gerentes de las ESE de la red pública distrital adscrita, realizados.</t>
  </si>
  <si>
    <t xml:space="preserve">Porcentaje de  ESE  con analisis y evaluacion  de la informacion presentada   en el componente de Talento Humano,   en cumplimiento del seguimiento a a los Programas de Saneamiento Fiscal  y Financiero ( PSFF ) y  Planes de Desempeño Institucional, Fiscal y Financiero ( PDIFF) ,  </t>
  </si>
  <si>
    <t>No  se ha realizado asignacion de personal para realizar estas actividades.</t>
  </si>
  <si>
    <t>La Direccion de Talento Humano de la Secretaria Distrital de Salud, no ha hecho efectivo el traslado del proceso a la Direccion de Analisis de Entidades Publicas Distritales del Sector Salud</t>
  </si>
  <si>
    <t>Porcentaje  de planes de largo, mediano y corto plazo implementados</t>
  </si>
  <si>
    <t xml:space="preserve">Se realizaron los análisis de la información correspondiente  al segundo seguimiento  al avance y cumplimiento de las medidas relacionadas con los procesos de habilitación y calidad  correspondiente al primer semestre de 2015, adoptadas por las ESE de la red publica Distrital que presentaron Programas  de Saneamiento Fiscal y Financiero. Estos hospitales son : Meissen, Fontibon, Sur,  San Blas, Chapinero,  Simon Bolivar.
De igual manera se realizo el seguimiento al cumplimiento y avance de las medidas adoptadas  por las ESE con Planes de Desempeño Institucional, Fiscal y Financiero.
</t>
  </si>
  <si>
    <t>Documento informe sobre cumplimiento y avance  de las medidas adoptads por las ESE con Programas de SANEAMIENTO Fiscal y Financiero y ESE con Planes de Desempeño  Institucional, Fiscal y Financiero.</t>
  </si>
  <si>
    <r>
      <rPr>
        <b/>
        <sz val="11"/>
        <color rgb="FF0000FF"/>
        <rFont val="Tahoma"/>
        <family val="2"/>
      </rPr>
      <t xml:space="preserve"> PRESUPUESTO 
</t>
    </r>
    <r>
      <rPr>
        <sz val="11"/>
        <rFont val="Tahoma"/>
        <family val="2"/>
      </rPr>
      <t>Las modificaciones presupuestales permiten apropiar los  recursos necesarios  para la ejecución de proyectos de inversión, acreditación, humanización, APH, Población Pobre no Asegurada (Vinculados), entre otros, pago de pasivos y apropiación de los saldos presupuestales correspondiente a ahorros de nómina de vacantes definitivas en otros rubros deficitarios.</t>
    </r>
    <r>
      <rPr>
        <sz val="11"/>
        <color theme="1"/>
        <rFont val="Tahoma"/>
        <family val="2"/>
      </rPr>
      <t xml:space="preserve">
</t>
    </r>
    <r>
      <rPr>
        <b/>
        <sz val="11"/>
        <color rgb="FF0000FF"/>
        <rFont val="Tahoma"/>
        <family val="2"/>
      </rPr>
      <t xml:space="preserve">INDICADORES FINANCIEROS </t>
    </r>
    <r>
      <rPr>
        <sz val="11"/>
        <color theme="1"/>
        <rFont val="Tahoma"/>
        <family val="2"/>
      </rPr>
      <t xml:space="preserve">
Metodología aprobada por Secretaria de Hacienda Distrital y apoyo en la elaboración del documento modificación presupuestal para aprobación del CONFIS distrital, donde se detalla la justificación para adición por E.S.E</t>
    </r>
  </si>
  <si>
    <r>
      <rPr>
        <b/>
        <sz val="11"/>
        <color rgb="FF0000FF"/>
        <rFont val="Tahoma"/>
        <family val="2"/>
      </rPr>
      <t>PRESUPUESTO</t>
    </r>
    <r>
      <rPr>
        <sz val="11"/>
        <color theme="1"/>
        <rFont val="Tahoma"/>
        <family val="2"/>
      </rPr>
      <t xml:space="preserve">
Se presenta la propuesta de acto administrativo para la delegación por parte del señor secretario de la firmas de los conceptos. </t>
    </r>
  </si>
  <si>
    <r>
      <rPr>
        <b/>
        <sz val="11"/>
        <color rgb="FF0000FF"/>
        <rFont val="Tahoma"/>
        <family val="2"/>
      </rPr>
      <t>PRESUPUESTO</t>
    </r>
    <r>
      <rPr>
        <sz val="11"/>
        <color theme="1"/>
        <rFont val="Tahoma"/>
        <family val="2"/>
      </rPr>
      <t xml:space="preserve">
Incumplimiento por parte de las ESE (Nazareth, Simón Bolívar, Tunal, Chapinero y Kennedy) sobre el envío oportuno de la ejecución presupuestal con facturación cuya fecha de vencimiento es el 20 de cada mes, así mismo, en la oportunidad de la expedición de conceptos presupuestales que en algunos casos por el volumen, tramitología y vistos o firmas, se demoran más de una semana, Para ello se les reitera a ls ESE el cumplimiento de la circular 006 de 2011 sobre  cronograma de entrga de informes.
</t>
    </r>
    <r>
      <rPr>
        <b/>
        <sz val="11"/>
        <color rgb="FF0000FF"/>
        <rFont val="Tahoma"/>
        <family val="2"/>
      </rPr>
      <t>NIIF</t>
    </r>
    <r>
      <rPr>
        <sz val="11"/>
        <color theme="1"/>
        <rFont val="Tahoma"/>
        <family val="2"/>
      </rPr>
      <t xml:space="preserve">
No todas las ESE envían la información requerida para revisión y asistencia técnica
Se detecta que el proceso de avance no es el óptimo dadas las múltiples actividades y escaso presupuesto para estas labores adicionales, los sistemas de información actuales no cubren la necesidad NIIF y los que tienen convenio HIS hasta ahora están en la etapa de licitación y en su mayoría no incluyen los aplicativos contables. 
</t>
    </r>
    <r>
      <rPr>
        <sz val="11"/>
        <color theme="1"/>
        <rFont val="Tahoma"/>
        <family val="2"/>
      </rPr>
      <t xml:space="preserve">
</t>
    </r>
  </si>
  <si>
    <r>
      <rPr>
        <b/>
        <sz val="11"/>
        <color rgb="FF0000FF"/>
        <rFont val="Tahoma"/>
        <family val="2"/>
      </rPr>
      <t>PRESUPUESTO</t>
    </r>
    <r>
      <rPr>
        <sz val="11"/>
        <color theme="1"/>
        <rFont val="Tahoma"/>
        <family val="2"/>
      </rPr>
      <t xml:space="preserve">
Se realizó el análisis a las solicitudes de ajustes presupuestales en el marco del Decreto 195/07, Circular SDS 020 de 2011 e Instructivo SDH 002 de 2007; entre los cuales se realizaron los siguientes conceptos:(ESE Chapinero Concepto No. 75 01/09/15 – sobre el ajuste de los recursos provenientes del Convenio No. 1122 de 2015 de Acreditación por Valor de $81.000.000 y Convenio No. 1177/15 por $475.000.000.  ESE Santa Clara Concepto No. 76 10/09/15 – sobre el ajuste de los recursos provenientes del Convenio No. 1282 de 2015 de Especialización por Valor de $644.000.000.  ESE La Victoria Concepto No. 77 del 10/09/15 Distribución Total de la Cuenta de Resultado de Disponibilidad Final por $11.129.657.000. ESE Occidente de Kennedy Concepto No. 78 del 10/09/15 Distribución Total de la Cuenta de Resultado de Disponibilidad Final por $5.702.000.000. ESE Suba Concepto No. 79 del 10/09/15, Traslado de Nómina Gastos de Funcionamiento y Operación por Valor de $2.582.317.593. ESE Bosa Concepto No. 80 9/09/15 – sobre el ajuste de los recursos provenientes de Convenios No. 1140 de 2015 de APH por Valor de $456.000.000. 1141 de 2015 por valor $84.000.000, 1265 de 2015, por valor de $146.000.000.  ESE Chapinero Concepto No. 81 del 10/09/15 Distribución Total de la Cuenta de Resultado de Disponibilidad Final por $1.528.634.140. ESE Usme Concepto No. 82 10/09/15 – sobre el ajuste de los recursos provenientes de Convenios No. 1230 de 2015 de HIS por Valor de $860.000.000. ESE Meissen Concepto No. 83 del 10/09/15 Distribución Total de la Cuenta de Resultado de Disponibilidad Final por $4.642.562.568. ESE Rafael Uribe Concepto No. 84 10/09/15 – sobre el ajuste de los recursos provenientes de Convenios No. 1247 de 2015 de APH por Valor de $1.182.712.028. ESE Chapinero Concepto No. 85 del 10/09/15, Traslado de Nómina Gastos de Funcionamiento y Operación por Valor de $259.751.029. ESE Vista Hermosa Concepto No. 86 del 10/09/15, Traslado de Nómina Gastos de Funcionamiento por Valor de $37.270.154. ESE Tunjuelito Concepto No. 87 12/09/15 – sobre el ajuste de los recursos provenientes de Convenios No. 1053 de 2015 de Participación Social por Valor de $408.631.850. ESE Fontibon Concepto No. 88 del 22/09/15 Distribución Total de la Cuenta de Resultado de Disponibilidad Final por $4.975.957.179. ESE Rafael Uribe Uribe Concepto No. 90 del 22/09/15 Distribución Total de la Cuenta de Resultado de Disponibilidad Final por $1.604.877.492. ESE del Sur  Concepto No. 91 del 22/09/15, Traslado de Nómina Gastos Operación por Valor de $357.415.636. ESE Usme Concepto No. 92 del 22/09/15 Distribución Parcial de la Cuenta de Resultado de Disponibilidad Final por $2.088.700.000. ESE Rafael Uribe Concepto No. 102 del 28/09/15 Distribución Total de la Cuenta de Resultado de Disponibilidad Final por $1.604.877.492.
</t>
    </r>
    <r>
      <rPr>
        <b/>
        <sz val="11"/>
        <color rgb="FF0000FF"/>
        <rFont val="Tahoma"/>
        <family val="2"/>
      </rPr>
      <t>INDICADORES FINANCIEROS</t>
    </r>
    <r>
      <rPr>
        <sz val="11"/>
        <color theme="1"/>
        <rFont val="Tahoma"/>
        <family val="2"/>
      </rPr>
      <t xml:space="preserve">
1.  Entrega al M.H.C.P de 14 documentos de seguimiento a los P.S.F.F
2.  Entrega a provisión de servicios del comportamiento de eficiencia de la red     distrital año 2013 y 2014.
3. Subida en el aplicativo Delfos del M.H.C.P del seguimiento de los PSFF con corte junio 2015.
4.  Inclusión del   análisis del comportamiento de eficiencia de los 8 hospitales que no realizan actividades PIC, en el documento de seguimiento a la red distrital año 2014-2015
1. Elaboración y del documento distrital de seguimiento a los 14 P.S.F.F. con corte junio de 2015.
2.  Elaboración Informe de comportamiento de eficiencia en UVR de las ESE que no realizan actividades PIC; Victoria, Simón Bolívar, Kennedy, Tunal, Santa Clara, Bosa, San Blas, y meissen. 
</t>
    </r>
    <r>
      <rPr>
        <b/>
        <sz val="11"/>
        <color rgb="FF0000FF"/>
        <rFont val="Tahoma"/>
        <family val="2"/>
      </rPr>
      <t>CARTERA</t>
    </r>
    <r>
      <rPr>
        <sz val="11"/>
        <color theme="1"/>
        <rFont val="Tahoma"/>
        <family val="2"/>
      </rPr>
      <t xml:space="preserve">
Apoyo y asistencia técnica en la generación de archivos con tablas y gráficas de cartera con corte a junio de 2015 discriminada por ESE, total distrital y por pagador como insumo para el grupo financiero.
Se actualizaron  los informes de seguimiento a los compromisos y pagos realizados por Caprecom. A la fecha Caprecom ha realizado pagos por  $ 12.419.096.118,00 cumpliendo en un 80% con los acuerdos pactados  en las mesas de compra de cartera de Julio 5/ 2.015 
</t>
    </r>
    <r>
      <rPr>
        <b/>
        <sz val="11"/>
        <color rgb="FF0000FF"/>
        <rFont val="Tahoma"/>
        <family val="2"/>
      </rPr>
      <t xml:space="preserve">NIIF
</t>
    </r>
    <r>
      <rPr>
        <sz val="11"/>
        <rFont val="Tahoma"/>
        <family val="2"/>
      </rPr>
      <t xml:space="preserve">Se realizan reuniones  por cada uno de los responsables de las distintas cuentas que conforman los estados financieros de las siguiente ESE; en donde se identifican los distintos avances, inconvenientes y metodologías a implementar de acuerdo con los compromisos establecidos en la Resolución 414 de 2014, para dar cumplimiento a las fechas de entrega establecidas en la Resolución 437 de 2015:
Bosa II, San Blas, Rafael Uribe, Meissen, Simón Bolívar, Tunjuelito, Engativá, Suba, La Victoria, Nazareth, San Cristóbal.
Se recoge información y se resuelven inquietudes.
Se realiza reunión con la Unidad de  Infraestructura de la Secretaría Distrital de Salud,  buscando métodos alternativos de valuación de equipos de las ESE para estado financiero de apertura.
Se realizan reuniones con la Dirección Distrital de Contabilidad para coordinar actividades conjuntas en la implementación.
Se realiza la gestión para obtener las certificaciones de APC.
Se adelanta el balance de homologación de Simón Bolívar y San Blas para revisión.
Se elabora seguimiento del plan de acción, se consolida y se emite informe.
Se elabora borrador de oficio para CGN solicitud de prórroga en la  para presentación de ESFA y  periodo de Transición. 
Se están realizando consultas para evaluar la posibilidad de ofrecer un diplomado en NIIF.
</t>
    </r>
    <r>
      <rPr>
        <b/>
        <sz val="11"/>
        <color rgb="FF0000FF"/>
        <rFont val="Tahoma"/>
        <family val="2"/>
      </rPr>
      <t xml:space="preserve">COSTOS
</t>
    </r>
    <r>
      <rPr>
        <sz val="11"/>
        <rFont val="Tahoma"/>
        <family val="2"/>
      </rPr>
      <t xml:space="preserve">COSTOS UNITARIOS 
Se realizó la consolidación de la información enviada por las ESE correspondiente al primer trimestre de 2015,  se realiza un documento comparativo del primer vs. el segundo trimestre donde se realiza análisis de costo frente a la producción por unidades de negocio, así mismo se consolida la información del primer trimestre siguiendo el mismo criterio.
Así mismo se consolidad la información de valoración de procedimientos CUPS llegando a 220 procedimientos valorados, se envió a las ESE información soporte para análisis y comentarios
Se realizó reunión con líder de anestesia de la ESE Kennedy con el objeto de realizar seguimiento a   la implementación de anestesia con soporte informático, que va a implementar la ESE con el fin de reducir efectos secundarios, mejorar  y disminuir el tiempo de recuperación, así como  la estancia 
Se  realizó reunión para capacitación y retroalimentación del proceso de costos con los Referentes de costos de las 22 ESE y se presentó un análisis con todos los hospitales sobre el plan de mejoramiento expuesto por San Blas,  de igual forma el hospital de San Cristóbal expone el tema de procedimiento y proceso de costos para toma de decisiones a la vez se retroalimenta el proceso del resultado del segundo trimestre conforme al resultado del informe trimestral presentado por Cada ESE
COSTOS - INFORMACION TRIMESTRAL
Se consolidó y se elaboró el informe de costos correspondiente al segundo trimestre de 2015, se revisó y se analizó lo concerniente a las cifras reportadas por el CUBO se consolida dicha información en un informe definitivo donde se analizan los informes por costos totales por elementos del costo, por tipos de costo, por Unidades de negocio
COSTOS -GESTION DOCUMENTAL:
Se elaboró por parte del Hospital San Blas un formato del Plan de mejoramiento el cual fue socializado en la reunión de referentes para revisión y  para ser tenido en cuenta en el desarrollo de la optimización continua, cuando se establezca que se encuentran inconformidades en el proceso de costos, las cuales requieren ser perfeccionados. Este formato Se encuentra en proceso de revisión y actualización  
COSTOS - CAPACITACION:
En el mes de septiembre Se capacito a los  Referentes de Costos de las 22 Empresas teniendo como base la retroalimentación del segundo trimestre, los planes de mejoramiento y el análisis de los informes de gestión de costos 
Las ESE de San Blas expuso sobre la base de un formato el proceso de planes de mejoramiento que se pueden ser utilizados por todas las 22 ESE  y San Cristóbal expuso algunos procedimientos por medio de los cuales se puede llegar a costos unitarios. Se mostró los resultados de la producción de las ESE donde deben mejorar  
Se visitó en hospital de Centro Oriente para revisar las diferencias encontradas en infraestructura con respecto al primer informe de costos y relación con la contabilidad.  Se revisa cada concepto
</t>
    </r>
  </si>
  <si>
    <r>
      <rPr>
        <b/>
        <sz val="11"/>
        <color rgb="FF0000FF"/>
        <rFont val="Tahoma"/>
        <family val="2"/>
      </rPr>
      <t xml:space="preserve">PRESUPUESTO
</t>
    </r>
    <r>
      <rPr>
        <sz val="11"/>
        <rFont val="Tahoma"/>
        <family val="2"/>
      </rPr>
      <t>Se elaboraron los informes solicitados por el Despacho SDS de las ESE solicitadas con corte a agosto de 2015, para las visitas a los Hospitales del Sr. Secretario. Se expidieron DIECIOCHO ( 18)  conceptos técnicos sobre modificaciones y ajustes presupuestales. Se elaboraron las presentaciones sobre la situación financiera de las ESE, proyecciones sobre el faltante presupuestal, teniendo en cuenta las perspectivas de recaudo y facturación proyectadas a diciembre de 2015. Se ajustó la Presentación sobre Adición Presupuestal llevada a cabo en el CONFIS Distrital a 30 de agosto de 2015, así mismo las respuestas de los derechos de petición allegados a la Dirección.</t>
    </r>
    <r>
      <rPr>
        <b/>
        <sz val="11"/>
        <color rgb="FF0000FF"/>
        <rFont val="Tahoma"/>
        <family val="2"/>
      </rPr>
      <t xml:space="preserve">
</t>
    </r>
    <r>
      <rPr>
        <sz val="11"/>
        <color theme="1"/>
        <rFont val="Tahoma"/>
        <family val="2"/>
      </rPr>
      <t xml:space="preserve">
</t>
    </r>
    <r>
      <rPr>
        <b/>
        <sz val="11"/>
        <color rgb="FF0000FF"/>
        <rFont val="Tahoma"/>
        <family val="2"/>
      </rPr>
      <t>INDICADORES FINANCIEROS</t>
    </r>
    <r>
      <rPr>
        <sz val="11"/>
        <color theme="1"/>
        <rFont val="Tahoma"/>
        <family val="2"/>
      </rPr>
      <t xml:space="preserve">
Tablas y gráficos de cartera por pagador, correspondiente al segundo trimestre de 2015.
</t>
    </r>
    <r>
      <rPr>
        <b/>
        <sz val="11"/>
        <color rgb="FF0000FF"/>
        <rFont val="Tahoma"/>
        <family val="2"/>
      </rPr>
      <t xml:space="preserve">NIIF
</t>
    </r>
    <r>
      <rPr>
        <sz val="11"/>
        <rFont val="Tahoma"/>
        <family val="2"/>
      </rPr>
      <t>Concientización de la impacto en aspectos financieros y administrativos (procesos de avalúos, rotación de inventarios, depuración de la cartera y actualización en los sistemas de información).</t>
    </r>
    <r>
      <rPr>
        <sz val="11"/>
        <color theme="1"/>
        <rFont val="Tahoma"/>
        <family val="2"/>
      </rPr>
      <t xml:space="preserve">
</t>
    </r>
    <r>
      <rPr>
        <b/>
        <sz val="11"/>
        <color rgb="FF0000FF"/>
        <rFont val="Tahoma"/>
        <family val="2"/>
      </rPr>
      <t xml:space="preserve">COSTOS
</t>
    </r>
    <r>
      <rPr>
        <sz val="11"/>
        <rFont val="Tahoma"/>
        <family val="2"/>
      </rPr>
      <t xml:space="preserve">Análisis de I Vs. II trimestre lo que permite identificar la variabilidad del costo promedio por unidad de negocio, así mismo permite identificar problemas con la cuantificación de la producción en las ESE.
Documento de resultado de costos del segundo trimestre  y primer trimestre  2015.
Análisis sobre el ejercicio del PIC como resultado de las visitas efectuadas al Hospital Centro Oriente, se presenta informe a la Gerente junto con los funcionarios de Salud Pública
Se elabora encuesta sobre el proceso de costos la cual es contestada por seis Hospitales 
Inclusión de criterios negociados con costos y TIC´S para la negociación de nuevos software  a adquirir soportado en procedimientos de codificación CUPS.
Se alcanza la valoración de 220 procedimientos CUPS DE LOS 400 priorizados.
Carencia de Historia clínica sistematizada en las ESE
Algunas ESE, que están en proceso de adquisición de software están soportando la información de producción con CUPS. (Santa Clara Dinámica, Engativá Clínical Swift).
Se consolido la información reportada por las ESE, correspondientes a los dos primeros trimestres, adelantando el informe semestral  como resultado de los costos de la sumatoria de los dos trimestres del año 2015, el cual fue enviado al Director.
Se entrega informe de gestión realizada durante las vigencias 2012, 2013,2014 y a Junio de 2015  en el proceso de costos. 
</t>
    </r>
    <r>
      <rPr>
        <sz val="11"/>
        <color theme="1"/>
        <rFont val="Tahoma"/>
        <family val="2"/>
      </rPr>
      <t xml:space="preserve">
</t>
    </r>
  </si>
  <si>
    <r>
      <rPr>
        <b/>
        <sz val="11"/>
        <color rgb="FF0000FF"/>
        <rFont val="Tahoma"/>
        <family val="2"/>
      </rPr>
      <t>PASIVO PRESTACIONAL</t>
    </r>
    <r>
      <rPr>
        <sz val="11"/>
        <color theme="1"/>
        <rFont val="Tahoma"/>
        <family val="2"/>
      </rPr>
      <t xml:space="preserve">
-Se proyecto y se remitió al Ministerio de Hacienda y Crédito Público la certificación de los giros que soportan la legalidad de los pagos efectuados por el Distrito Capital discriminadas por las vigencias fiscales establecidas (2001 -2002-2003-2004) del contrato de concurrencia 198 de 2001, como insumo para la liquidación del mismo.
-Se Continua con la articulación del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
- Se Continua fortaleciendo el proceso a través de un trabajo interdisciplinario al interior de la Secretaria y con las entidades de nivel Distrital y Nacional, mediante mesa de trabajo desarrollada el 22 de septiembre de 2015. 
</t>
    </r>
    <r>
      <rPr>
        <b/>
        <sz val="11"/>
        <color rgb="FF0000FF"/>
        <rFont val="Tahoma"/>
        <family val="2"/>
      </rPr>
      <t xml:space="preserve">PASIVO LABORAL 
</t>
    </r>
    <r>
      <rPr>
        <sz val="11"/>
        <rFont val="Tahoma"/>
        <family val="2"/>
      </rPr>
      <t xml:space="preserve">Ajustar la certificación de giros que soportan la legalidad de los pagos efectuados por el Distrito Capital discriminadas por las vigencias fiscales establecidas (2001 -2002-2003-2004) del contrato de concurrencia 198 de 2001, según los requerimientos del Ministerio de Hacienda y Crédito Público. 
Establecer la importancia de articular 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
Gestionar ante el Ministerio de Hacienda y Crédito Público mediante correo electrónico, la necesidad de fortalecer el proceso de pasivo prestacional y continuar con las mesas de trabajo programadas.
</t>
    </r>
    <r>
      <rPr>
        <b/>
        <sz val="11"/>
        <color rgb="FF0000FF"/>
        <rFont val="Tahoma"/>
        <family val="2"/>
      </rPr>
      <t>NOVEDADES - CUSTODIA  HOJAS DE VIDA</t>
    </r>
    <r>
      <rPr>
        <sz val="11"/>
        <rFont val="Tahoma"/>
        <family val="2"/>
      </rPr>
      <t xml:space="preserve">
Se elaboraron los  actos administrativos de los Gerentes de las ESE Usaquén y Santa Clara gestionando  diferentes situaciones administrativas .Para ello, presta apoyo requerido  el referente jurídico de la Subsecretaria de Planeacion y Gestión Sectorial.
</t>
    </r>
    <r>
      <rPr>
        <b/>
        <sz val="11"/>
        <color rgb="FF0000FF"/>
        <rFont val="Tahoma"/>
        <family val="2"/>
      </rPr>
      <t>CUSTODIA</t>
    </r>
    <r>
      <rPr>
        <sz val="11"/>
        <rFont val="Tahoma"/>
        <family val="2"/>
      </rPr>
      <t xml:space="preserve">
-Se continua con el proceso de archivo de los documentos de conformidad con la secuencia de su producción teniendo en cuenta  las disposiciones que regulan la materia en especial los principios archivísticos ,  los lineamientos de la ley general de archivos y la circular 04 de 2002, del Departamento Administrativo de la Función Pública. 
-Se continúa con la implementación de la herramienta de control y seguimiento de las novedades de gerentes de las ESE
</t>
    </r>
    <r>
      <rPr>
        <b/>
        <sz val="11"/>
        <color rgb="FF0000FF"/>
        <rFont val="Tahoma"/>
        <family val="2"/>
      </rPr>
      <t xml:space="preserve">PLANTA Y CONTRATO
</t>
    </r>
    <r>
      <rPr>
        <sz val="11"/>
        <rFont val="Tahoma"/>
        <family val="2"/>
      </rPr>
      <t xml:space="preserve">
La validación y consolidación de la información de planta del trimestre (Julio, Agosto y Septiembre de 2015) se encuentra en proceso.
Teniendo en cuenta el manual SIHO del reporte de información de Contratación Externa del Decreto 2193 de 2004 y la circular 006 de febrero 28 de 2011, los hospitales tienen plazo de reportar la información correspondiente al trimestre julio, agosto y septiembre de 2015, hasta noviembre 02 de 2015.   
Se recibió y clasificó  de acuerdo al código presupuestal de cada  hospital los archivos en xls, de la información correspondiente a las matrices del personal de contrato de las ESE del mes de AGOSTO DE 2015, así:
La Victoria, Engativá, Fontibón,  Meissen, Tunjuelito, Centro Oriente, Chapinero, Suba, Usme, Nazareth, Pablo VI Bosa, San Cristóbal, Rafael Uribe y Vista Hermosa.
Quedo pendiente allegar  la información de los hospitales: 
Tunal, Simón Bolívar, Kennedy, Santa Clara, Bosa, San Blas, Usaquén y Del Sur. Hospitales a los cuales se les envió solicitud de la información vía email. 
Se consolido la planilla de     tercerizados a Diciembre 31 de 2014, la que fue requerida por la Dirección de asistencia técnica y evaluación de la red hospitalaria Distrital del Ministerio de Salud y Protección Social.
</t>
    </r>
    <r>
      <rPr>
        <b/>
        <sz val="11"/>
        <color rgb="FF0000FF"/>
        <rFont val="Tahoma"/>
        <family val="2"/>
      </rPr>
      <t>PSFF</t>
    </r>
    <r>
      <rPr>
        <sz val="11"/>
        <rFont val="Tahoma"/>
        <family val="2"/>
      </rPr>
      <t xml:space="preserve">
-En el marco del monitoreo, seguimiento y evaluación de los programas de saneamiento y planes de desempeño institucional fiscal y financiero, se generan lineamientos y documentos técnicos de talento humano, con el fin de fortalecer el seguimiento a los mismos. Se realizaron mesas de trabajo con los referentes de los Programas de Saneamiento Fiscal y Financiero con el fin de definir lineamientos para el seguimiento con corte a Junio de 2015. 
-Se elaboró documento de análisis de seguimiento I semestre 2015 de las medidas adoptadas por los hospitales de la Red Norte y Red Suroccidente categorizadas en riesgo alto y medio (resolución 2509/12), relacionadas con el componente de talento humano, mediante el cual se establece el grado de avance y cumplimiento de las mismas.
-Se elaboró documento de análisis de seguimiento I Semestre 2015 de las medidas adoptadas por los hospitales de la Red Suroccidente categorizadas en riesgo bajo y sin riesgo (resolución 2509/12), relacionadas con el componente de talento humano, mediante el cual se establece el grado de avance y cumplimiento de las mismas.
-Se elaboró documento de análisis sobre pasivo prestacional en el contexto Distrital, mediante el cual se establece la importancia y relevación del tema frente a la situación financiera y de sostenibilidad de los hospitales.
-Se elaboró documento de análisis de aportes patronales en el contexto Distrital, mediante el cual se establece la importancia y relevación del tema frente a la situación financiera y de sostenibilidad de los hospitales.
-Se elaboro documento de análisis del capítulo de talento humano conforme la estructura del informe de seguimiento del ente territorial I semestre de 2015, con el fin de contar con un documento técnico que articula lineamientos financieros que permiten fortalecer la gestión de las Empresas Sociales del Estado.
-Se elaboro documento consolidado de tercerización de servicios de las ESE con corte 2014 para el documento de seguimiento y evaluación a la implementación de la red pública prestadora de servicios de salud- Programa de Reorganización, Rediseño y Modernización de Redes de Prestación de Servicios de Salud-, con el fin de contar con un documento técnico que articula lineamientos que permiten fortalecer la gestión de las Empresas Sociales del Estado
Participar en las reuniones con los referentes de los hospitales, mediante las cuales se establecen lineamientos y criterios que permitan fortalecer el componente de talento humano en los programas y planes de saneamiento fiscal y financiero.
Participar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r>
    <r>
      <rPr>
        <sz val="11"/>
        <color theme="1"/>
        <rFont val="Tahoma"/>
        <family val="2"/>
      </rPr>
      <t xml:space="preserve">
</t>
    </r>
  </si>
  <si>
    <r>
      <rPr>
        <b/>
        <sz val="11"/>
        <color rgb="FF0000FF"/>
        <rFont val="Tahoma"/>
        <family val="2"/>
      </rPr>
      <t>PASIVO PRESTACIONAL</t>
    </r>
    <r>
      <rPr>
        <sz val="11"/>
        <color theme="1"/>
        <rFont val="Tahoma"/>
        <family val="2"/>
      </rPr>
      <t xml:space="preserve">
Documento técnico certificación de giros contrato de concurrencia 198 de 2001. 
Fortalecimiento del proceso determinando las implicaciones para los hospitales en su consecución de equilibrio y sostenibilidad financiera.
</t>
    </r>
    <r>
      <rPr>
        <b/>
        <sz val="11"/>
        <color rgb="FF0000FF"/>
        <rFont val="Tahoma"/>
        <family val="2"/>
      </rPr>
      <t>PASIVO LABORAL</t>
    </r>
    <r>
      <rPr>
        <sz val="11"/>
        <color theme="1"/>
        <rFont val="Tahoma"/>
        <family val="2"/>
      </rPr>
      <t xml:space="preserve">
Contribuir a la liquidación del contrato de concurrencia 198 de 2001, situación que permitiría a los 14 hospitales acceder a recursos bien sea de la Nación o Ente Territorial que financien el pasivo prestacional que los hospitales reflejaron en sus estados contables.
Evidenciar que las ESE a pesar de tener pasivo prestacional no se puede establecer la necesidad cierta de recursos hasta que el hospital realice el saneamiento de aportes patronales entre administradoras y proceda a aplicar los excedentes para el pago de deudas por retroactividad de cesantías.
</t>
    </r>
    <r>
      <rPr>
        <b/>
        <sz val="11"/>
        <color rgb="FF0000FF"/>
        <rFont val="Tahoma"/>
        <family val="2"/>
      </rPr>
      <t>NOVEDADES - CUSTODIA</t>
    </r>
    <r>
      <rPr>
        <sz val="11"/>
        <color theme="1"/>
        <rFont val="Tahoma"/>
        <family val="2"/>
      </rPr>
      <t xml:space="preserve">
Acto administrativo del Gerente del hospital Usaquén respecto a situación administrativa de vacaciones y encargo. 
Acto administrativo del Gerente del hospital Santa Clara respecto a permiso remunerado. 
A la fecha se ha venido alimentando dicha herramienta y en registro se tienen los siguientes hospitales, los faltantes están en construcción: 
Hospital Centro Oriente, Hospital Suba, Hospital Meissen,  Hospital Bosa, Hospital Engativá , Hospital San Blas, Hospital Usme, Hospital San Cristóbal, Hospital Tunal, Hospital Vista Hermosa, Hospital Pablo VI Bosa.
</t>
    </r>
    <r>
      <rPr>
        <b/>
        <sz val="11"/>
        <color rgb="FF0000FF"/>
        <rFont val="Tahoma"/>
        <family val="2"/>
      </rPr>
      <t>PSFF</t>
    </r>
    <r>
      <rPr>
        <sz val="11"/>
        <color theme="1"/>
        <rFont val="Tahoma"/>
        <family val="2"/>
      </rPr>
      <t xml:space="preserve">
Documento de análisis de seguimiento I semestre 2015 de las medidas adoptadas por los hospitales de la Red Norte y Red Suroccidente de los programas de saneamiento fiscal y financiero, mediante el cual se establece la importancia y relevación del tema frente a la situación financiera de los hospitales.
Documento de análisis de seguimiento I semestre 2015 de las medidas adoptadas por los hospitales de la Red Suroccidente de los planes de desempeño institucional fiscal y financiero, mediante el cual se establece la importancia y relevación del tema frente a la situación financiera de los hospitales.
Documento técnico de análisis sobre pasivo prestacional en el contexto Distrital como guía para fortalecer la gestión de las ESE.
Documento técnico de análisis sobre aportes patronales en el contexto Distrital como guía para fortalecer la gestión de las ESE.
Documento técnico de análisis sobre el capítulo de talento humano conforme la estructura del informe de seguimiento del ente territorial I semestre de 2015 como guía para fortalecer la gestión de las ESE.
Documento consolidado de tercerización de servicios de las ESE con corte 2014 para el documento de seguimiento y evaluación a la implementación de la red pública prestadora de servicios de salud- Programa de Reorganización, Rediseño y Modernización de Redes de Prestación de Servicios de Salud-.
</t>
    </r>
  </si>
  <si>
    <r>
      <rPr>
        <b/>
        <sz val="11"/>
        <color rgb="FF0000FF"/>
        <rFont val="Tahoma"/>
        <family val="2"/>
      </rPr>
      <t>PASIVO PRESTACIONAL</t>
    </r>
    <r>
      <rPr>
        <sz val="11"/>
        <color theme="1"/>
        <rFont val="Tahoma"/>
        <family val="2"/>
      </rPr>
      <t xml:space="preserve">
Contribuir a la liquidación del contrato de concurrencia 198 de 2001, situación que permitiría a los 14 hospitales acceder a recursos bien sea de la Nación o Ente Territorial que financien el pasivo prestacional que los hospitales reflejaron en sus estados contables
</t>
    </r>
    <r>
      <rPr>
        <b/>
        <sz val="11"/>
        <color rgb="FF0000FF"/>
        <rFont val="Tahoma"/>
        <family val="2"/>
      </rPr>
      <t>PASIVO LABORAL</t>
    </r>
    <r>
      <rPr>
        <sz val="11"/>
        <color theme="1"/>
        <rFont val="Tahoma"/>
        <family val="2"/>
      </rPr>
      <t xml:space="preserve">
Contribuir a la liquidación del contrato de concurrencia 198 de 2001, situación que permitiría a los 14 hospitales acceder a recursos bien sea de la Nación o Ente Territorial que financien el pasivo prestacional que los hospitales reflejaron en sus estados contables.
Evidenciar que las ESE a pesar de tener pasivo prestacional no se puede establecer la necesidad cierta de recursos hasta que el hospital realice el saneamiento de aportes patronales entre administradoras y proceda a aplicar los excedentes para el pago de deudas por retroactividad de cesantías.
</t>
    </r>
    <r>
      <rPr>
        <b/>
        <sz val="11"/>
        <color rgb="FF0000FF"/>
        <rFont val="Tahoma"/>
        <family val="2"/>
      </rPr>
      <t>CUSTODIA  - NOVEDADES</t>
    </r>
    <r>
      <rPr>
        <sz val="11"/>
        <color theme="1"/>
        <rFont val="Tahoma"/>
        <family val="2"/>
      </rPr>
      <t xml:space="preserve">
Contribuir con la planeación y gestión de las Empresas Sociales del Estado con el fin de fortalecer la capacidad institucional generando prácticas eficientes y equitativas en la gestión del talento humano.
</t>
    </r>
    <r>
      <rPr>
        <b/>
        <sz val="11"/>
        <color rgb="FF0000FF"/>
        <rFont val="Tahoma"/>
        <family val="2"/>
      </rPr>
      <t>SEGUIMIENTO PSFF/PDIFF</t>
    </r>
    <r>
      <rPr>
        <sz val="11"/>
        <color theme="1"/>
        <rFont val="Tahoma"/>
        <family val="2"/>
      </rPr>
      <t xml:space="preserve">
 Contar con un instrumento institucional articulado para toma de decisiones (PSFF) como herramienta de seguimiento a la gestión de las Empresas Sociales del Estado,  en el cual la racionalización de los gastos de talento humano dentro de la situación financiera de los hospitales es importante.</t>
    </r>
  </si>
  <si>
    <t>Se realizaron los análisis de la información correspondiente  al segundo seguimiento  al avance y cumplimiento de las medidas relacionadas con los procesos de habilitación y calidad  correspondiente al primer semestre de 2015, adoptadas por las ESE de la red publica Distrital que presentaron Programas  de Saneamiento Fiscal y Financiero.
De igual manera se realizo el seguimiento al cumplimiento y avance de las medidas adoptadas  por las ESE con Planes de Desempeño Institucional, Fiscal y Financiero.</t>
  </si>
  <si>
    <t xml:space="preserve">PRESUPUESTO
Se realizó el análisis a las solicitudes de ajustes presupuestales en el marco del Decreto 195/07, Circular SDS 020 de 2011 e Instructivo SDH 002 de 2007;   y se emitieron 18 conceptos de modificaciones presupuestales.
INDICADORES FINANCIEROS PSFF / PDIFF
1.  Entrega al M.H.C.P de 14 documentos de seguimiento a los P.S.F.F y  Elaboración y del documento distrital de seguimiento a los 14 P.S.F.F. con corte junio de 2015.
4. Documento   análisis del comportamiento de eficiencia de los 8 hospitales que no realizan actividades PIC, en el documento de seguimiento a la red distrital año 2014-2015
2.  Entrega a provisión de servicios del comportamiento de eficiencia de la red     distrital año 2013 y 2014.
NIIF
Se realizan reuniones  por cada uno de los responsables de las distintas cuentas que conforman los estados financieros de las ESE identificando  los distintos avances, inconvenientes y metodologías a implementar de acuerdo con los compromisos establecidos en la Resolución 414 de 2014, para dar cumplimiento a las fechas de entrega establecidas en la Resolución 437 de 2015:
Se realiza reunión con la Unidad de  Infraestructura de la Secretaría Distrital de Salud,  buscando métodos alternativos de valuación de equipos de las ESE para estado financiero de apertura.
Se realizan reuniones con la Dirección Distrital de Contabilidad para coordinar actividades conjuntas en la implementación.
Se elabora borrador de oficio para CGN solicitud de prórroga en la  para presentación de ESFA y  periodo de Transición. 
</t>
  </si>
  <si>
    <r>
      <rPr>
        <b/>
        <sz val="11"/>
        <color rgb="FF0000FF"/>
        <rFont val="Calibri"/>
        <family val="2"/>
        <scheme val="minor"/>
      </rPr>
      <t>PRESUPUESTO</t>
    </r>
    <r>
      <rPr>
        <sz val="11"/>
        <color theme="1"/>
        <rFont val="Calibri"/>
        <family val="2"/>
        <scheme val="minor"/>
      </rPr>
      <t xml:space="preserve">
Se presenta la propuesta de acto administrativo para la delegación por parte del señor secretario de la firmas de los conceptos. </t>
    </r>
  </si>
  <si>
    <t xml:space="preserve">COSTOS
Se consolida  la información enviada por las ESE correspondiente al primer trimestre de 2015,  se realiza un documento comparativo del primer vs. el segundo trimestre donde se realiza análisis de costo frente a la producción por unidades de negocio, así mismo se consolida la información del primer trimestre siguiendo el mismo criterio.
Se consolidad la información de valoración de procedimientos CUPS llegando a 220 procedimientos valorados, se envió a las ESE información soporte para análisis y comentarios.
En el mes de septiembre Se capacito a los  Referentes de Costos de las 22 Empresas teniendo como base la retroalimentación del segundo trimestre, los planes de mejoramiento y el análisis de los informes de gestión de costos </t>
  </si>
  <si>
    <t>PASIVO PRESTACIONAL
Se remitió al Ministerio de Hacienda y Crédito Público la certificación de los giros que soportan la legalidad de los pagos efectuados por el Distrito Capital discriminadas por las vigencias fiscales establecidas (2001 -2002-2003-2004) del contrato de concurrencia 198 de 2001, como insumo para la liquidación del mismo.
-Se Continua con la articulación del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t>
  </si>
  <si>
    <t>Se recibió y clasificó  de acuerdo al código presupuestal de cada  hospital los archivos en xls, de la información correspondiente a las matrices del personal de contrato de las ESE del mes de AGOSTO DE 2015, así:
La Victoria, Engativá, Fontibón,  Meissen, Tunjuelito, Centro Oriente, Chapinero, Suba, Usme, Nazareth, Pablo VI Bosa, San Cristóbal, Rafael Uribe y Vista Hermosa.</t>
  </si>
  <si>
    <t xml:space="preserve">Se elaboraron los  actos administrativos de los Gerentes de las ESE Usaquén y Santa Clara gestionando  diferentes situaciones administrativas .
-Se continua con el proceso de archivo de los documentos de conformidad con la secuencia de su producción teniendo en cuenta  las disposiciones que regulan la materia </t>
  </si>
  <si>
    <t>Se realizaron mesas de trabajo con los referentes de los Programas de Saneamiento Fiscal y Financiero con el fin de definir lineamientos para el seguimiento con corte a Junio de 2015. 
-Se elaboró documento de análisis de aportes patronales en el contexto Distrital, mediante el cual se establece la importancia y relevación del tema frente a la situación financiera y de sostenibilidad de los hospitales.
-Se elaboro documento de análisis del capítulo de talento humano conforme la estructura del informe de seguimiento del ente territorial I semestre de 2015, con el fin de contar con un documento técnico que articula lineamientos financieros que permiten fortalecer la gestión de las Empresas Sociales del Estado.
-Se elaboro documento consolidado de tercerización de servicios de las ESE con corte 2014 para el documento de seguimiento y evaluación a la implementación de la red pública prestadora de servicios de salud- Programa de Reorganización, Rediseño y Modernización de Redes de Prestación de Servicios de Salud-, con el fin de contar con un documento técnico que articula lineamientos que permiten fortalecer la gestión de las Empresas Sociales del Estado</t>
  </si>
  <si>
    <t>Se  ajustaron dos procedimientos  articulándolos a la nueva estructura organizacional y mapa de procesos.Pendiente un procedimiento que esta para aprobacion de la Direccion DAEPDSS. Y uno se declaro obsoleto.
Se actualizo la caracterizacion de la Direccion y se subio a Isolucion.</t>
  </si>
  <si>
    <t>Los integrantes de la DAEPDSS diligenciaron la encuesta  sociodemografica .
Se realizo el proceso de  afiliación a la ARL y  entrega  oportuna del Exámen médico preocupacional. 
Se invito al grupo DAEPDSS a la lectura del  Tomo II de la Enciclopedia de la excelencia .
Se elaboro Cuadro de caracterizacion documental de la DAEPDSS.
Se encuentra en proceso de aprobacion  por parte de la Direccion de DAEPDSS el Mapa de riesgos.
Se  hizo entrega  de los acuerdos eticos  ala Subsecretaria de Planeacion Sectorial para su consolidacion y entrga a la oficina de control interno.</t>
  </si>
  <si>
    <t>El proceso de aprobacion de los diferentes documentos por patte de la Direccion de  DAEPDSS , maneja tiempos diferentes a los establecidos por la  Direccion de Planeacion Institucional y Calidad, generando retrasos en su entrega.
El desconocimiento de la importancia de la implementacion del SGC, por parte de los integrantes de DAEPDSS  y los altos grados de ocupacion del tiempo laboral , no permiten  el desarrollo oportuno de  los requerimientos del SGC.</t>
  </si>
  <si>
    <t>Brindar asistencia tecnica y realizar seguimiento y evaluación a la gestión financiera de las Entidades Publicas Dstritales del Sector Salud adscritas.</t>
  </si>
  <si>
    <t>Se  ajustaron dos procedimientos  articulándolos a la nueva estructura organizacional y mapa de procesos. Pendiente un procedimiento que esta para aprobacion de la Direccion DAEPDSS. Y uno se declaro obsoleto.
Se actualizo la caracterizacion de la Direccion y se subio a Isolucion.</t>
  </si>
</sst>
</file>

<file path=xl/styles.xml><?xml version="1.0" encoding="utf-8"?>
<styleSheet xmlns="http://schemas.openxmlformats.org/spreadsheetml/2006/main">
  <numFmts count="6">
    <numFmt numFmtId="164" formatCode="_(* #,##0_);_(* \(#,##0\);_(* &quot;-&quot;_);_(@_)"/>
    <numFmt numFmtId="165" formatCode="_(* #,##0.00_);_(* \(#,##0.00\);_(* &quot;-&quot;??_);_(@_)"/>
    <numFmt numFmtId="166" formatCode="000"/>
    <numFmt numFmtId="167" formatCode="0.0%"/>
    <numFmt numFmtId="168" formatCode="_(* #,##0_);_(* \(#,##0\);_(* &quot;-&quot;??_);_(@_)"/>
    <numFmt numFmtId="169" formatCode="0.0"/>
  </numFmts>
  <fonts count="52">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1"/>
      <color indexed="8"/>
      <name val="Tahoma"/>
      <family val="2"/>
    </font>
    <font>
      <sz val="10"/>
      <name val="Tahoma"/>
      <family val="2"/>
    </font>
    <font>
      <b/>
      <sz val="11"/>
      <color indexed="8"/>
      <name val="Tahoma"/>
      <family val="2"/>
    </font>
    <font>
      <sz val="11"/>
      <color indexed="81"/>
      <name val="Tahoma"/>
      <family val="2"/>
    </font>
    <font>
      <sz val="11"/>
      <color rgb="FFFF0000"/>
      <name val="Calibri"/>
      <family val="2"/>
      <scheme val="minor"/>
    </font>
    <font>
      <sz val="11"/>
      <color theme="1"/>
      <name val="Tahoma"/>
      <family val="2"/>
    </font>
    <font>
      <sz val="16"/>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2"/>
      <color theme="1"/>
      <name val="Tahoma"/>
      <family val="2"/>
    </font>
    <font>
      <sz val="12"/>
      <color rgb="FFFF0000"/>
      <name val="Tahoma"/>
      <family val="2"/>
    </font>
    <font>
      <b/>
      <sz val="11"/>
      <color rgb="FF0000FF"/>
      <name val="Tahoma"/>
      <family val="2"/>
    </font>
    <font>
      <b/>
      <sz val="11"/>
      <color rgb="FF0000FF"/>
      <name val="Calibri"/>
      <family val="2"/>
      <scheme val="minor"/>
    </font>
    <font>
      <sz val="11"/>
      <name val="Arial"/>
      <family val="2"/>
    </font>
  </fonts>
  <fills count="12">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style="thin">
        <color indexed="9"/>
      </top>
      <bottom style="thin">
        <color indexed="9"/>
      </bottom>
      <diagonal/>
    </border>
  </borders>
  <cellStyleXfs count="11">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2" borderId="0" xfId="0" applyFill="1" applyAlignment="1" applyProtection="1">
      <alignment vertical="center"/>
    </xf>
    <xf numFmtId="0" fontId="11" fillId="2" borderId="0" xfId="0" applyFont="1" applyFill="1" applyAlignment="1" applyProtection="1">
      <alignment vertical="center"/>
    </xf>
    <xf numFmtId="0" fontId="0" fillId="2"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center"/>
    </xf>
    <xf numFmtId="0" fontId="0" fillId="4" borderId="0" xfId="0" applyFill="1" applyAlignment="1" applyProtection="1">
      <alignment vertical="center"/>
    </xf>
    <xf numFmtId="0" fontId="20" fillId="5" borderId="1" xfId="0" applyNumberFormat="1" applyFont="1" applyFill="1" applyBorder="1" applyAlignment="1" applyProtection="1">
      <alignment horizontal="center" vertical="center" wrapText="1"/>
    </xf>
    <xf numFmtId="0" fontId="20" fillId="5" borderId="1" xfId="0" applyNumberFormat="1"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23" fillId="5" borderId="1"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vertical="center" wrapText="1"/>
    </xf>
    <xf numFmtId="0" fontId="23" fillId="6"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0" fillId="5" borderId="1" xfId="1" quotePrefix="1" applyNumberFormat="1" applyFont="1" applyFill="1" applyBorder="1" applyAlignment="1" applyProtection="1">
      <alignment horizontal="center" vertical="center"/>
    </xf>
    <xf numFmtId="0" fontId="20" fillId="5" borderId="1" xfId="0" applyFont="1" applyFill="1" applyBorder="1" applyAlignment="1" applyProtection="1">
      <alignment vertical="center" wrapText="1"/>
    </xf>
    <xf numFmtId="0" fontId="23" fillId="5" borderId="1" xfId="1" quotePrefix="1" applyNumberFormat="1" applyFont="1" applyFill="1" applyBorder="1" applyAlignment="1" applyProtection="1">
      <alignment horizontal="center" vertical="center"/>
    </xf>
    <xf numFmtId="0" fontId="23" fillId="5" borderId="1" xfId="0" applyFont="1" applyFill="1" applyBorder="1" applyAlignment="1" applyProtection="1">
      <alignment vertical="center" wrapText="1"/>
    </xf>
    <xf numFmtId="0" fontId="23" fillId="6"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center" vertical="center"/>
    </xf>
    <xf numFmtId="0" fontId="23" fillId="7" borderId="1" xfId="0" applyFont="1" applyFill="1" applyBorder="1" applyAlignment="1" applyProtection="1">
      <alignment vertical="center" wrapText="1"/>
    </xf>
    <xf numFmtId="0" fontId="20" fillId="5" borderId="1" xfId="4" applyNumberFormat="1" applyFont="1" applyFill="1" applyBorder="1" applyAlignment="1" applyProtection="1">
      <alignment horizontal="center" vertical="center" wrapText="1"/>
    </xf>
    <xf numFmtId="0" fontId="23" fillId="5" borderId="1" xfId="0" applyFont="1" applyFill="1" applyBorder="1" applyAlignment="1" applyProtection="1">
      <alignment horizontal="justify" vertical="center" wrapText="1"/>
    </xf>
    <xf numFmtId="0" fontId="23" fillId="6" borderId="2" xfId="4" applyNumberFormat="1" applyFont="1" applyFill="1" applyBorder="1" applyAlignment="1" applyProtection="1">
      <alignment horizontal="center" vertical="center" wrapText="1"/>
    </xf>
    <xf numFmtId="0" fontId="23" fillId="6" borderId="2" xfId="0" applyFont="1" applyFill="1" applyBorder="1" applyAlignment="1" applyProtection="1">
      <alignment horizontal="justify"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horizontal="justify" vertical="center" wrapText="1"/>
    </xf>
    <xf numFmtId="0" fontId="23" fillId="7" borderId="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 xfId="0" applyFont="1" applyFill="1" applyBorder="1" applyAlignment="1" applyProtection="1">
      <alignment horizontal="left" vertical="center" wrapText="1"/>
    </xf>
    <xf numFmtId="9" fontId="20" fillId="5" borderId="1"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left" vertical="center" wrapText="1"/>
    </xf>
    <xf numFmtId="0" fontId="23" fillId="5" borderId="2" xfId="0" applyFont="1" applyFill="1" applyBorder="1" applyAlignment="1" applyProtection="1">
      <alignment horizontal="left" vertical="center" wrapText="1"/>
    </xf>
    <xf numFmtId="0" fontId="23" fillId="5" borderId="2" xfId="1" quotePrefix="1" applyNumberFormat="1" applyFont="1" applyFill="1" applyBorder="1" applyAlignment="1" applyProtection="1">
      <alignment horizontal="center" vertical="center"/>
    </xf>
    <xf numFmtId="0" fontId="23" fillId="5" borderId="2" xfId="0" applyFont="1" applyFill="1" applyBorder="1" applyAlignment="1" applyProtection="1">
      <alignment vertical="center" wrapText="1"/>
    </xf>
    <xf numFmtId="0" fontId="23" fillId="5" borderId="2" xfId="4" applyNumberFormat="1" applyFont="1" applyFill="1" applyBorder="1" applyAlignment="1" applyProtection="1">
      <alignment horizontal="center" vertical="center" wrapText="1"/>
    </xf>
    <xf numFmtId="0" fontId="23" fillId="5" borderId="2" xfId="0" applyFont="1" applyFill="1" applyBorder="1" applyAlignment="1" applyProtection="1">
      <alignment horizontal="justify" vertical="center" wrapText="1"/>
    </xf>
    <xf numFmtId="0" fontId="23" fillId="5" borderId="2"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3" fillId="6" borderId="3" xfId="0" applyFont="1" applyFill="1" applyBorder="1" applyAlignment="1" applyProtection="1">
      <alignment horizontal="center" vertical="center"/>
    </xf>
    <xf numFmtId="0" fontId="23" fillId="6" borderId="3" xfId="1" quotePrefix="1" applyNumberFormat="1" applyFont="1" applyFill="1" applyBorder="1" applyAlignment="1" applyProtection="1">
      <alignment horizontal="center" vertical="center"/>
    </xf>
    <xf numFmtId="0" fontId="23" fillId="6" borderId="3" xfId="4" applyNumberFormat="1" applyFont="1" applyFill="1" applyBorder="1" applyAlignment="1" applyProtection="1">
      <alignment horizontal="center" vertical="center" wrapText="1"/>
    </xf>
    <xf numFmtId="0" fontId="23" fillId="6" borderId="3" xfId="0" applyFont="1" applyFill="1" applyBorder="1" applyAlignment="1" applyProtection="1">
      <alignment horizontal="justify" vertical="center" wrapText="1"/>
    </xf>
    <xf numFmtId="0" fontId="23" fillId="6" borderId="3" xfId="0" applyFont="1" applyFill="1" applyBorder="1" applyAlignment="1" applyProtection="1">
      <alignment horizontal="left" vertical="center" wrapText="1"/>
    </xf>
    <xf numFmtId="0" fontId="23" fillId="6" borderId="2" xfId="0" applyFont="1" applyFill="1" applyBorder="1" applyAlignment="1" applyProtection="1">
      <alignment vertical="center" wrapText="1"/>
    </xf>
    <xf numFmtId="0" fontId="23" fillId="6" borderId="2" xfId="0" applyFont="1" applyFill="1" applyBorder="1" applyAlignment="1" applyProtection="1">
      <alignment horizontal="center" vertical="center"/>
    </xf>
    <xf numFmtId="0" fontId="23" fillId="6" borderId="2" xfId="1" quotePrefix="1" applyNumberFormat="1"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4" xfId="0" applyFont="1" applyFill="1" applyBorder="1" applyAlignment="1" applyProtection="1">
      <alignment vertical="center" wrapText="1"/>
    </xf>
    <xf numFmtId="0" fontId="23" fillId="7" borderId="3" xfId="0" applyFont="1" applyFill="1" applyBorder="1" applyAlignment="1" applyProtection="1">
      <alignment horizontal="center" vertical="center"/>
    </xf>
    <xf numFmtId="0" fontId="23" fillId="7" borderId="3" xfId="0" applyFont="1" applyFill="1" applyBorder="1" applyAlignment="1" applyProtection="1">
      <alignment vertical="center" wrapText="1"/>
    </xf>
    <xf numFmtId="0" fontId="23" fillId="7" borderId="3" xfId="0" applyFont="1" applyFill="1" applyBorder="1" applyAlignment="1" applyProtection="1">
      <alignment horizontal="center" vertical="center" wrapText="1"/>
    </xf>
    <xf numFmtId="0" fontId="23" fillId="7" borderId="3" xfId="0" applyFont="1" applyFill="1" applyBorder="1" applyAlignment="1" applyProtection="1">
      <alignment horizontal="justify" vertical="center" wrapText="1"/>
    </xf>
    <xf numFmtId="0" fontId="20" fillId="5" borderId="1" xfId="0" applyFont="1" applyFill="1" applyBorder="1" applyAlignment="1" applyProtection="1">
      <alignment horizontal="center" vertical="center"/>
    </xf>
    <xf numFmtId="0" fontId="20" fillId="5" borderId="1" xfId="0" applyNumberFormat="1" applyFont="1" applyFill="1" applyBorder="1" applyAlignment="1" applyProtection="1">
      <alignment vertical="center" wrapText="1"/>
    </xf>
    <xf numFmtId="0" fontId="20" fillId="5" borderId="2" xfId="0" applyFont="1" applyFill="1" applyBorder="1" applyAlignment="1" applyProtection="1">
      <alignment horizontal="center" vertical="center" wrapText="1"/>
    </xf>
    <xf numFmtId="0" fontId="20" fillId="5" borderId="2" xfId="0" applyFont="1" applyFill="1" applyBorder="1" applyAlignment="1" applyProtection="1">
      <alignment vertical="center" wrapText="1"/>
    </xf>
    <xf numFmtId="0" fontId="23" fillId="5" borderId="1" xfId="0" applyFont="1" applyFill="1" applyBorder="1" applyAlignment="1" applyProtection="1">
      <alignment horizontal="center" vertical="center"/>
    </xf>
    <xf numFmtId="0" fontId="23" fillId="5" borderId="1" xfId="0" applyNumberFormat="1" applyFont="1" applyFill="1" applyBorder="1" applyAlignment="1" applyProtection="1">
      <alignment vertical="center" wrapText="1"/>
    </xf>
    <xf numFmtId="17" fontId="23" fillId="5" borderId="1" xfId="0" applyNumberFormat="1" applyFont="1" applyFill="1" applyBorder="1" applyAlignment="1" applyProtection="1">
      <alignment horizontal="center" vertical="center"/>
    </xf>
    <xf numFmtId="0" fontId="23" fillId="6" borderId="1" xfId="0" applyFont="1" applyFill="1" applyBorder="1" applyAlignment="1" applyProtection="1">
      <alignment vertical="center"/>
    </xf>
    <xf numFmtId="9" fontId="23" fillId="7" borderId="1" xfId="0" applyNumberFormat="1" applyFont="1" applyFill="1" applyBorder="1" applyAlignment="1" applyProtection="1">
      <alignment horizontal="center" vertical="center" wrapText="1"/>
    </xf>
    <xf numFmtId="0" fontId="36" fillId="9" borderId="1" xfId="0" applyFont="1" applyFill="1" applyBorder="1" applyAlignment="1" applyProtection="1">
      <alignment horizontal="center" vertical="center"/>
    </xf>
    <xf numFmtId="0" fontId="36" fillId="9" borderId="1" xfId="0" applyFont="1" applyFill="1" applyBorder="1" applyAlignment="1" applyProtection="1">
      <alignment horizontal="justify" vertical="center" wrapText="1"/>
    </xf>
    <xf numFmtId="0" fontId="36" fillId="9" borderId="1" xfId="0" applyFont="1" applyFill="1" applyBorder="1" applyAlignment="1" applyProtection="1">
      <alignment horizontal="center" vertical="center" wrapText="1"/>
    </xf>
    <xf numFmtId="9" fontId="36" fillId="9" borderId="1" xfId="0" applyNumberFormat="1"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wrapText="1"/>
    </xf>
    <xf numFmtId="0" fontId="37" fillId="9" borderId="1" xfId="0" applyFont="1" applyFill="1" applyBorder="1" applyAlignment="1" applyProtection="1">
      <alignment horizontal="center" vertical="center" wrapText="1"/>
    </xf>
    <xf numFmtId="0" fontId="36" fillId="9" borderId="1" xfId="0" quotePrefix="1" applyFont="1" applyFill="1" applyBorder="1" applyAlignment="1" applyProtection="1">
      <alignment horizontal="center" vertical="center"/>
    </xf>
    <xf numFmtId="169" fontId="36" fillId="9" borderId="1" xfId="6"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3" fillId="10" borderId="7" xfId="0" applyFont="1" applyFill="1" applyBorder="1" applyAlignment="1" applyProtection="1">
      <alignment vertical="center"/>
    </xf>
    <xf numFmtId="0" fontId="23" fillId="10" borderId="19" xfId="0" applyFont="1" applyFill="1" applyBorder="1" applyAlignment="1" applyProtection="1">
      <alignment vertical="center"/>
    </xf>
    <xf numFmtId="9" fontId="23" fillId="6" borderId="3" xfId="0" applyNumberFormat="1" applyFont="1" applyFill="1" applyBorder="1" applyAlignment="1" applyProtection="1">
      <alignment horizontal="center" vertical="center" wrapText="1"/>
    </xf>
    <xf numFmtId="9" fontId="23" fillId="6" borderId="2" xfId="0" applyNumberFormat="1" applyFont="1" applyFill="1" applyBorder="1" applyAlignment="1" applyProtection="1">
      <alignment horizontal="center" vertical="center" wrapText="1"/>
    </xf>
    <xf numFmtId="9" fontId="23" fillId="5" borderId="2" xfId="0" applyNumberFormat="1" applyFont="1" applyFill="1" applyBorder="1" applyAlignment="1" applyProtection="1">
      <alignment horizontal="center" vertical="center" wrapText="1"/>
    </xf>
    <xf numFmtId="0" fontId="23" fillId="7" borderId="2" xfId="0" applyFont="1" applyFill="1" applyBorder="1" applyAlignment="1" applyProtection="1">
      <alignment horizontal="justify" vertical="center" wrapText="1"/>
    </xf>
    <xf numFmtId="9" fontId="23" fillId="7" borderId="3" xfId="0" applyNumberFormat="1" applyFont="1" applyFill="1" applyBorder="1" applyAlignment="1" applyProtection="1">
      <alignment horizontal="center" vertical="center" wrapText="1"/>
    </xf>
    <xf numFmtId="9" fontId="23" fillId="6" borderId="1" xfId="0" applyNumberFormat="1" applyFont="1" applyFill="1" applyBorder="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30" fillId="0" borderId="0" xfId="0" applyFont="1" applyAlignment="1" applyProtection="1">
      <alignment horizontal="left" vertical="center"/>
    </xf>
    <xf numFmtId="0" fontId="42" fillId="0" borderId="0" xfId="0" applyFont="1" applyAlignment="1" applyProtection="1">
      <alignment horizontal="left" vertical="center"/>
    </xf>
    <xf numFmtId="0" fontId="31" fillId="3" borderId="2"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xf>
    <xf numFmtId="0" fontId="31"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0" fillId="0" borderId="0" xfId="0" applyAlignment="1" applyProtection="1">
      <alignment horizontal="center" vertical="center"/>
    </xf>
    <xf numFmtId="0" fontId="40" fillId="4" borderId="2" xfId="0" applyFont="1" applyFill="1" applyBorder="1" applyAlignment="1" applyProtection="1">
      <alignment horizontal="justify" vertical="center" wrapText="1"/>
    </xf>
    <xf numFmtId="0" fontId="41"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0" fillId="4" borderId="0" xfId="0" applyFill="1" applyAlignment="1" applyProtection="1">
      <alignment horizontal="justify" vertical="center"/>
    </xf>
    <xf numFmtId="0" fontId="5" fillId="3" borderId="1" xfId="0" applyFont="1" applyFill="1" applyBorder="1" applyAlignment="1" applyProtection="1">
      <alignment vertical="center"/>
    </xf>
    <xf numFmtId="0" fontId="0" fillId="0" borderId="1" xfId="0" applyBorder="1" applyAlignment="1" applyProtection="1">
      <alignment horizontal="center" vertical="center"/>
    </xf>
    <xf numFmtId="0" fontId="20" fillId="4" borderId="1" xfId="0" applyFont="1" applyFill="1" applyBorder="1" applyAlignment="1" applyProtection="1">
      <alignment horizontal="justify" vertical="center" wrapText="1"/>
    </xf>
    <xf numFmtId="168" fontId="20" fillId="4" borderId="1" xfId="4" applyNumberFormat="1" applyFont="1" applyFill="1" applyBorder="1" applyAlignment="1" applyProtection="1">
      <alignment horizontal="left" vertical="center" wrapText="1"/>
    </xf>
    <xf numFmtId="168"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2" xfId="0" applyFont="1" applyFill="1" applyBorder="1" applyAlignment="1" applyProtection="1">
      <alignment vertical="center" wrapText="1"/>
    </xf>
    <xf numFmtId="0" fontId="40" fillId="4" borderId="2"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8"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2" xfId="0" applyFont="1" applyFill="1" applyBorder="1" applyAlignment="1" applyProtection="1">
      <alignment vertical="center" wrapText="1"/>
    </xf>
    <xf numFmtId="0" fontId="40"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justify" vertical="center" wrapText="1"/>
    </xf>
    <xf numFmtId="0" fontId="40" fillId="8" borderId="2" xfId="0" applyFont="1" applyFill="1" applyBorder="1" applyAlignment="1" applyProtection="1">
      <alignment horizontal="center" vertical="center" wrapText="1"/>
    </xf>
    <xf numFmtId="0" fontId="0" fillId="8" borderId="1" xfId="0" applyFill="1" applyBorder="1" applyAlignment="1" applyProtection="1">
      <alignment horizontal="center" vertical="center"/>
    </xf>
    <xf numFmtId="0" fontId="41" fillId="8" borderId="1" xfId="0"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0" fontId="20" fillId="8" borderId="1" xfId="5" applyFont="1" applyFill="1" applyBorder="1" applyAlignment="1" applyProtection="1">
      <alignment horizontal="justify" vertical="center" wrapText="1"/>
    </xf>
    <xf numFmtId="9" fontId="33" fillId="8" borderId="1" xfId="9" applyFont="1" applyFill="1" applyBorder="1" applyAlignment="1" applyProtection="1">
      <alignment horizontal="center" vertical="center" wrapText="1"/>
    </xf>
    <xf numFmtId="0" fontId="0" fillId="8" borderId="1" xfId="0" applyFill="1" applyBorder="1" applyAlignment="1" applyProtection="1">
      <alignment vertical="center"/>
    </xf>
    <xf numFmtId="9" fontId="20" fillId="5" borderId="1" xfId="0" applyNumberFormat="1" applyFont="1" applyFill="1" applyBorder="1" applyAlignment="1" applyProtection="1">
      <alignment horizontal="center" vertical="center"/>
    </xf>
    <xf numFmtId="9" fontId="0" fillId="0" borderId="1" xfId="0" applyNumberFormat="1" applyFill="1" applyBorder="1" applyAlignment="1" applyProtection="1">
      <alignment horizontal="center" vertical="center" wrapText="1"/>
    </xf>
    <xf numFmtId="9" fontId="23" fillId="5" borderId="1" xfId="0" applyNumberFormat="1" applyFont="1" applyFill="1" applyBorder="1" applyAlignment="1" applyProtection="1">
      <alignment horizontal="center" vertical="center"/>
    </xf>
    <xf numFmtId="0" fontId="40" fillId="8" borderId="2" xfId="0" applyFont="1" applyFill="1" applyBorder="1" applyAlignment="1" applyProtection="1">
      <alignment horizontal="justify" vertical="center" wrapText="1"/>
    </xf>
    <xf numFmtId="0" fontId="0" fillId="8" borderId="2" xfId="0" applyFill="1" applyBorder="1" applyAlignment="1" applyProtection="1">
      <alignment horizontal="center" vertical="center"/>
    </xf>
    <xf numFmtId="0" fontId="41" fillId="8" borderId="2" xfId="0" applyFont="1" applyFill="1" applyBorder="1" applyAlignment="1" applyProtection="1">
      <alignment horizontal="center" vertical="center" wrapText="1"/>
    </xf>
    <xf numFmtId="9" fontId="20" fillId="8" borderId="2" xfId="0" applyNumberFormat="1" applyFont="1" applyFill="1" applyBorder="1" applyAlignment="1" applyProtection="1">
      <alignment horizontal="center" vertical="center" wrapText="1"/>
    </xf>
    <xf numFmtId="0" fontId="20" fillId="8" borderId="2" xfId="5" applyFont="1" applyFill="1" applyBorder="1" applyAlignment="1" applyProtection="1">
      <alignment horizontal="justify" vertical="center" wrapText="1"/>
    </xf>
    <xf numFmtId="9" fontId="33" fillId="8" borderId="2" xfId="9" applyFont="1" applyFill="1" applyBorder="1" applyAlignment="1" applyProtection="1">
      <alignment horizontal="center" vertical="center" wrapText="1"/>
    </xf>
    <xf numFmtId="0" fontId="0" fillId="8" borderId="2" xfId="0" applyFill="1" applyBorder="1" applyAlignment="1" applyProtection="1">
      <alignment vertical="center"/>
    </xf>
    <xf numFmtId="0" fontId="0" fillId="0" borderId="1" xfId="0" applyBorder="1" applyAlignment="1" applyProtection="1">
      <alignment vertical="center"/>
    </xf>
    <xf numFmtId="10" fontId="37" fillId="4" borderId="1" xfId="0" applyNumberFormat="1" applyFont="1" applyFill="1" applyBorder="1" applyAlignment="1" applyProtection="1">
      <alignment horizontal="left" vertical="center" wrapText="1"/>
    </xf>
    <xf numFmtId="164" fontId="29" fillId="4" borderId="1" xfId="4" applyNumberFormat="1" applyFont="1" applyFill="1" applyBorder="1" applyAlignment="1" applyProtection="1">
      <alignment vertical="center" wrapText="1"/>
    </xf>
    <xf numFmtId="0" fontId="35" fillId="4"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167" fontId="2" fillId="9" borderId="1" xfId="7" applyNumberFormat="1"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horizontal="center"/>
    </xf>
    <xf numFmtId="0" fontId="8" fillId="0" borderId="0" xfId="0" applyFont="1" applyAlignment="1" applyProtection="1">
      <alignment horizontal="center" vertical="center"/>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10" fillId="3"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wrapText="1"/>
    </xf>
    <xf numFmtId="0" fontId="23" fillId="11"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xf>
    <xf numFmtId="0" fontId="47" fillId="4" borderId="1" xfId="0" applyFont="1" applyFill="1" applyBorder="1" applyAlignment="1" applyProtection="1">
      <alignment horizontal="justify" vertical="center"/>
    </xf>
    <xf numFmtId="0" fontId="23" fillId="11" borderId="1" xfId="1" quotePrefix="1" applyNumberFormat="1" applyFont="1" applyFill="1" applyBorder="1" applyAlignment="1" applyProtection="1">
      <alignment horizontal="center" vertical="center"/>
    </xf>
    <xf numFmtId="0" fontId="23" fillId="11" borderId="1" xfId="0" applyFont="1" applyFill="1" applyBorder="1" applyAlignment="1" applyProtection="1">
      <alignment horizontal="left" vertical="center" wrapText="1"/>
    </xf>
    <xf numFmtId="9" fontId="23" fillId="11"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168" fontId="20" fillId="4" borderId="1" xfId="1" quotePrefix="1" applyNumberFormat="1" applyFont="1" applyFill="1" applyBorder="1" applyAlignment="1" applyProtection="1">
      <alignment vertical="center"/>
    </xf>
    <xf numFmtId="0" fontId="23" fillId="11" borderId="1" xfId="0" applyFont="1" applyFill="1" applyBorder="1" applyAlignment="1" applyProtection="1">
      <alignment horizontal="justify" vertical="center" wrapText="1"/>
    </xf>
    <xf numFmtId="0" fontId="16" fillId="8" borderId="1" xfId="0" applyFont="1" applyFill="1" applyBorder="1" applyAlignment="1" applyProtection="1">
      <alignment horizontal="center" vertical="center"/>
    </xf>
    <xf numFmtId="168" fontId="23" fillId="11" borderId="1" xfId="4"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xf>
    <xf numFmtId="9" fontId="13" fillId="4" borderId="1" xfId="7"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12" fillId="4" borderId="0" xfId="0" applyFont="1" applyFill="1" applyAlignment="1" applyProtection="1">
      <alignment horizontal="justify" vertical="center"/>
    </xf>
    <xf numFmtId="0" fontId="19" fillId="10" borderId="3" xfId="0" applyFont="1" applyFill="1" applyBorder="1" applyAlignment="1" applyProtection="1">
      <alignment horizontal="left" vertical="center" wrapText="1"/>
    </xf>
    <xf numFmtId="0" fontId="48" fillId="11" borderId="1" xfId="0" applyFont="1" applyFill="1" applyBorder="1" applyAlignment="1" applyProtection="1">
      <alignment vertical="center" wrapText="1"/>
    </xf>
    <xf numFmtId="9" fontId="23" fillId="11" borderId="1" xfId="0" applyNumberFormat="1" applyFont="1" applyFill="1" applyBorder="1" applyAlignment="1" applyProtection="1">
      <alignment vertical="center" wrapText="1"/>
    </xf>
    <xf numFmtId="0" fontId="29" fillId="11" borderId="1" xfId="0" applyFont="1" applyFill="1" applyBorder="1" applyAlignment="1" applyProtection="1">
      <alignment horizontal="left" vertical="center" wrapText="1"/>
    </xf>
    <xf numFmtId="0" fontId="16" fillId="10" borderId="1" xfId="0" applyFont="1" applyFill="1" applyBorder="1" applyAlignment="1" applyProtection="1">
      <alignment horizontal="center" vertical="center"/>
    </xf>
    <xf numFmtId="9" fontId="8" fillId="4" borderId="1" xfId="0" applyNumberFormat="1" applyFont="1" applyFill="1" applyBorder="1" applyAlignment="1" applyProtection="1">
      <alignment horizontal="center" vertical="center"/>
    </xf>
    <xf numFmtId="0" fontId="0" fillId="0" borderId="1" xfId="0" applyFill="1" applyBorder="1" applyAlignment="1" applyProtection="1">
      <alignment vertical="center" wrapText="1"/>
    </xf>
    <xf numFmtId="9" fontId="8" fillId="4" borderId="2" xfId="0" applyNumberFormat="1"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2" xfId="0" applyFill="1" applyBorder="1" applyAlignment="1" applyProtection="1">
      <alignment vertical="center" wrapText="1"/>
    </xf>
    <xf numFmtId="9" fontId="8" fillId="4" borderId="3" xfId="0" applyNumberFormat="1" applyFont="1" applyFill="1" applyBorder="1" applyAlignment="1" applyProtection="1">
      <alignment horizontal="center" vertical="center"/>
    </xf>
    <xf numFmtId="0" fontId="0" fillId="0" borderId="3" xfId="0" applyFill="1" applyBorder="1" applyAlignment="1" applyProtection="1">
      <alignment vertical="center" wrapText="1"/>
    </xf>
    <xf numFmtId="0" fontId="0" fillId="0" borderId="3" xfId="0" applyFill="1" applyBorder="1" applyAlignment="1" applyProtection="1">
      <alignment vertical="center"/>
    </xf>
    <xf numFmtId="0" fontId="0" fillId="4" borderId="1" xfId="0" applyFill="1" applyBorder="1" applyAlignment="1" applyProtection="1">
      <alignment vertical="center" wrapText="1"/>
    </xf>
    <xf numFmtId="0" fontId="23" fillId="10" borderId="8" xfId="0" applyFont="1" applyFill="1" applyBorder="1" applyAlignment="1" applyProtection="1">
      <alignment vertical="center"/>
    </xf>
    <xf numFmtId="9" fontId="20" fillId="4" borderId="1" xfId="0" applyNumberFormat="1" applyFont="1" applyFill="1" applyBorder="1" applyAlignment="1" applyProtection="1">
      <alignment horizontal="center" vertical="center"/>
    </xf>
    <xf numFmtId="0" fontId="36" fillId="4" borderId="1" xfId="0" applyFont="1" applyFill="1" applyBorder="1" applyAlignment="1" applyProtection="1">
      <alignment horizontal="justify" vertical="center" wrapText="1"/>
    </xf>
    <xf numFmtId="0" fontId="36" fillId="4" borderId="1" xfId="0" applyFont="1" applyFill="1" applyBorder="1" applyAlignment="1" applyProtection="1">
      <alignment horizontal="justify" vertical="center"/>
    </xf>
    <xf numFmtId="0" fontId="36" fillId="4" borderId="0" xfId="0" applyFont="1" applyFill="1" applyAlignment="1" applyProtection="1">
      <alignment horizontal="justify" vertical="center"/>
    </xf>
    <xf numFmtId="0" fontId="20" fillId="10" borderId="19" xfId="0" applyFont="1" applyFill="1" applyBorder="1" applyAlignment="1" applyProtection="1">
      <alignment horizontal="center" vertical="center"/>
    </xf>
    <xf numFmtId="9" fontId="51" fillId="0" borderId="1" xfId="0" applyNumberFormat="1" applyFont="1" applyBorder="1" applyAlignment="1" applyProtection="1">
      <alignment horizontal="center" vertical="center" wrapText="1"/>
    </xf>
    <xf numFmtId="0" fontId="2" fillId="0" borderId="0" xfId="0" applyFont="1" applyAlignment="1" applyProtection="1">
      <alignment vertical="center" wrapText="1"/>
    </xf>
    <xf numFmtId="0" fontId="35" fillId="8" borderId="1" xfId="0" applyNumberFormat="1" applyFont="1" applyFill="1" applyBorder="1" applyAlignment="1" applyProtection="1">
      <alignment horizontal="center" vertical="center" wrapText="1"/>
    </xf>
    <xf numFmtId="0" fontId="35" fillId="8" borderId="1" xfId="0" applyNumberFormat="1" applyFont="1" applyFill="1" applyBorder="1" applyAlignment="1" applyProtection="1">
      <alignment vertical="center" wrapText="1"/>
    </xf>
    <xf numFmtId="0" fontId="35"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horizontal="center" vertical="center" wrapText="1"/>
    </xf>
    <xf numFmtId="0" fontId="43"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vertical="center" wrapText="1"/>
    </xf>
    <xf numFmtId="0" fontId="44" fillId="8" borderId="1" xfId="0" applyFont="1" applyFill="1" applyBorder="1" applyAlignment="1" applyProtection="1">
      <alignment horizontal="justify" vertical="center" wrapText="1"/>
    </xf>
    <xf numFmtId="0" fontId="44" fillId="8" borderId="1" xfId="0" applyFont="1" applyFill="1" applyBorder="1" applyAlignment="1" applyProtection="1">
      <alignment horizontal="center" vertical="center"/>
    </xf>
    <xf numFmtId="0" fontId="39" fillId="8" borderId="1" xfId="0" applyFont="1" applyFill="1" applyBorder="1" applyAlignment="1" applyProtection="1">
      <alignment horizontal="center" vertical="center"/>
    </xf>
    <xf numFmtId="0" fontId="39" fillId="8" borderId="1" xfId="0" applyFont="1" applyFill="1" applyBorder="1" applyAlignment="1" applyProtection="1">
      <alignment vertical="center"/>
    </xf>
    <xf numFmtId="0" fontId="44" fillId="8" borderId="1" xfId="0" applyNumberFormat="1" applyFont="1" applyFill="1" applyBorder="1" applyAlignment="1" applyProtection="1">
      <alignment horizontal="center" vertical="center" wrapText="1"/>
    </xf>
    <xf numFmtId="9" fontId="45" fillId="8" borderId="1" xfId="7" applyNumberFormat="1" applyFont="1" applyFill="1" applyBorder="1" applyAlignment="1" applyProtection="1">
      <alignment horizontal="center" vertical="center" wrapText="1"/>
    </xf>
    <xf numFmtId="0" fontId="46" fillId="8" borderId="1" xfId="0" applyFont="1" applyFill="1" applyBorder="1" applyAlignment="1" applyProtection="1">
      <alignment horizontal="justify" vertical="center" wrapText="1"/>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cellXfs>
  <cellStyles count="11">
    <cellStyle name="Millares" xfId="1" builtinId="3"/>
    <cellStyle name="Millares 2" xfId="2"/>
    <cellStyle name="Millares 3" xfId="3"/>
    <cellStyle name="Millares 5" xfId="4"/>
    <cellStyle name="Normal" xfId="0" builtinId="0"/>
    <cellStyle name="Normal 2" xfId="5"/>
    <cellStyle name="Normal_Actividades" xfId="6"/>
    <cellStyle name="Porcentual 2" xfId="7"/>
    <cellStyle name="Porcentual 3" xfId="8"/>
    <cellStyle name="Porcentual 4" xfId="9"/>
    <cellStyle name="Porcentual 5" xfId="10"/>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vila/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B1:BK1"/>
  <sheetViews>
    <sheetView showGridLines="0" zoomScale="91" zoomScaleNormal="91" workbookViewId="0"/>
  </sheetViews>
  <sheetFormatPr baseColWidth="10" defaultRowHeight="15"/>
  <cols>
    <col min="1" max="1" width="11.42578125" style="1"/>
    <col min="2" max="2" width="11.42578125" style="5"/>
    <col min="3" max="3" width="11.42578125" style="3"/>
    <col min="4" max="4" width="11.42578125" style="5"/>
    <col min="5" max="5" width="11.42578125" style="3"/>
    <col min="6" max="6" width="11.42578125" style="5"/>
    <col min="7" max="7" width="11.42578125" style="8"/>
    <col min="8" max="8" width="11.42578125" style="5"/>
    <col min="9" max="9" width="11.42578125" style="3"/>
    <col min="10" max="10" width="11.42578125" style="5"/>
    <col min="11" max="11" width="11.42578125" style="7"/>
    <col min="12" max="12" width="11.42578125" style="5"/>
    <col min="13" max="13" width="11.42578125" style="7"/>
    <col min="14" max="14" width="11.42578125" style="6"/>
    <col min="15" max="15" width="11.42578125" style="7"/>
    <col min="16" max="18" width="11.42578125" style="6"/>
    <col min="19" max="22" width="11.42578125" style="2"/>
    <col min="23" max="42" width="11.42578125" style="1"/>
    <col min="43" max="45" width="11.42578125" style="4"/>
    <col min="46" max="63" width="11.42578125" style="2"/>
    <col min="64" max="16384" width="11.42578125" style="1"/>
  </cols>
  <sheetData/>
  <sheetProtection formatRows="0"/>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B24"/>
  <sheetViews>
    <sheetView showGridLines="0" topLeftCell="H1" zoomScale="60" zoomScaleNormal="60" workbookViewId="0">
      <selection activeCell="T15" sqref="T15"/>
    </sheetView>
  </sheetViews>
  <sheetFormatPr baseColWidth="10" defaultRowHeight="15"/>
  <cols>
    <col min="1" max="1" width="11.42578125" style="1" hidden="1" customWidth="1"/>
    <col min="2" max="2" width="16.85546875" style="5" customWidth="1"/>
    <col min="3" max="3" width="16.85546875" style="3" customWidth="1"/>
    <col min="4" max="4" width="16.85546875" style="5" customWidth="1"/>
    <col min="5" max="5" width="29.140625" style="3" customWidth="1"/>
    <col min="6" max="6" width="6.42578125" style="5" customWidth="1"/>
    <col min="7" max="7" width="23.42578125" style="8" customWidth="1"/>
    <col min="8" max="8" width="6.42578125" style="5" customWidth="1"/>
    <col min="9" max="9" width="19" style="3" customWidth="1"/>
    <col min="10" max="10" width="6.42578125" style="5" customWidth="1"/>
    <col min="11" max="11" width="13.42578125" style="7" customWidth="1"/>
    <col min="12" max="12" width="10.28515625" style="5" customWidth="1"/>
    <col min="13" max="13" width="21" style="7" customWidth="1"/>
    <col min="14" max="14" width="9.140625" style="6" customWidth="1"/>
    <col min="15" max="15" width="36.140625" style="7" customWidth="1"/>
    <col min="16" max="16" width="6.28515625" style="6" customWidth="1"/>
    <col min="17" max="18" width="5.42578125" style="6" customWidth="1"/>
    <col min="19" max="19" width="20.140625" style="2" customWidth="1"/>
    <col min="20" max="20" width="26.85546875" style="2" customWidth="1"/>
    <col min="21" max="21" width="11.7109375" style="6" customWidth="1"/>
    <col min="22" max="22" width="13.7109375" style="6" customWidth="1"/>
    <col min="23" max="23" width="70.140625" style="1" customWidth="1"/>
    <col min="24" max="24" width="58.28515625" style="1" customWidth="1"/>
    <col min="25" max="25" width="72.140625" style="1" customWidth="1"/>
    <col min="26" max="26" width="72.5703125" style="1" customWidth="1"/>
    <col min="27" max="27" width="56.7109375" style="1" customWidth="1"/>
    <col min="28" max="29" width="14.85546875" style="1" hidden="1" customWidth="1"/>
    <col min="30" max="30" width="14.42578125" style="1" hidden="1" customWidth="1"/>
    <col min="31" max="31" width="18" style="1" hidden="1" customWidth="1"/>
    <col min="32" max="33" width="14" style="1" hidden="1" customWidth="1"/>
    <col min="34" max="36" width="11.42578125" style="4"/>
    <col min="37" max="54" width="11.42578125" style="2"/>
    <col min="55" max="16384" width="11.42578125" style="1"/>
  </cols>
  <sheetData>
    <row r="1" spans="1:36">
      <c r="O1" s="91"/>
      <c r="P1" s="92"/>
    </row>
    <row r="2" spans="1:36" ht="33.75">
      <c r="A2" s="93" t="s">
        <v>143</v>
      </c>
      <c r="B2" s="93"/>
      <c r="C2" s="93"/>
      <c r="D2" s="93"/>
      <c r="E2" s="93"/>
      <c r="F2" s="93"/>
      <c r="G2" s="93"/>
      <c r="H2" s="93"/>
      <c r="I2" s="93"/>
      <c r="J2" s="93"/>
      <c r="K2" s="93"/>
      <c r="L2" s="93"/>
      <c r="M2" s="94"/>
      <c r="N2" s="95" t="s">
        <v>98</v>
      </c>
      <c r="O2" s="95"/>
      <c r="P2" s="95"/>
      <c r="Q2" s="95"/>
      <c r="R2" s="95"/>
      <c r="S2" s="95"/>
      <c r="T2" s="95"/>
      <c r="U2" s="95"/>
      <c r="V2" s="95"/>
    </row>
    <row r="3" spans="1:36">
      <c r="O3" s="91"/>
      <c r="P3" s="92"/>
    </row>
    <row r="4" spans="1:36">
      <c r="O4" s="91"/>
      <c r="P4" s="92"/>
    </row>
    <row r="5" spans="1:36" ht="80.25" customHeight="1">
      <c r="A5" s="96" t="s">
        <v>99</v>
      </c>
      <c r="B5" s="97" t="s">
        <v>100</v>
      </c>
      <c r="C5" s="98"/>
      <c r="D5" s="99" t="s">
        <v>17</v>
      </c>
      <c r="E5" s="100"/>
      <c r="F5" s="101" t="s">
        <v>10</v>
      </c>
      <c r="G5" s="100"/>
      <c r="H5" s="101" t="s">
        <v>16</v>
      </c>
      <c r="I5" s="100"/>
      <c r="J5" s="101" t="s">
        <v>11</v>
      </c>
      <c r="K5" s="100"/>
      <c r="L5" s="101" t="s">
        <v>19</v>
      </c>
      <c r="M5" s="100"/>
      <c r="N5" s="102" t="s">
        <v>9</v>
      </c>
      <c r="O5" s="103"/>
      <c r="P5" s="104" t="s">
        <v>101</v>
      </c>
      <c r="Q5" s="104"/>
      <c r="R5" s="105"/>
      <c r="S5" s="106" t="s">
        <v>102</v>
      </c>
      <c r="T5" s="106" t="s">
        <v>7</v>
      </c>
      <c r="U5" s="107" t="s">
        <v>0</v>
      </c>
      <c r="V5" s="108"/>
      <c r="W5" s="109" t="s">
        <v>103</v>
      </c>
      <c r="X5" s="109" t="s">
        <v>104</v>
      </c>
      <c r="Y5" s="109" t="s">
        <v>105</v>
      </c>
      <c r="Z5" s="109" t="s">
        <v>106</v>
      </c>
      <c r="AA5" s="109" t="s">
        <v>2</v>
      </c>
      <c r="AB5" s="110" t="s">
        <v>107</v>
      </c>
      <c r="AC5" s="110"/>
      <c r="AD5" s="110" t="s">
        <v>108</v>
      </c>
      <c r="AE5" s="110"/>
      <c r="AF5" s="110" t="s">
        <v>109</v>
      </c>
      <c r="AG5" s="110"/>
    </row>
    <row r="6" spans="1:36" ht="30" customHeight="1">
      <c r="A6" s="111"/>
      <c r="B6" s="112" t="s">
        <v>14</v>
      </c>
      <c r="C6" s="112" t="s">
        <v>15</v>
      </c>
      <c r="D6" s="112" t="s">
        <v>14</v>
      </c>
      <c r="E6" s="112" t="s">
        <v>15</v>
      </c>
      <c r="F6" s="112" t="s">
        <v>14</v>
      </c>
      <c r="G6" s="113" t="s">
        <v>15</v>
      </c>
      <c r="H6" s="112" t="s">
        <v>14</v>
      </c>
      <c r="I6" s="112" t="s">
        <v>15</v>
      </c>
      <c r="J6" s="112" t="s">
        <v>14</v>
      </c>
      <c r="K6" s="113" t="s">
        <v>15</v>
      </c>
      <c r="L6" s="112" t="s">
        <v>14</v>
      </c>
      <c r="M6" s="113" t="s">
        <v>15</v>
      </c>
      <c r="N6" s="114" t="s">
        <v>12</v>
      </c>
      <c r="O6" s="115" t="s">
        <v>13</v>
      </c>
      <c r="P6" s="116" t="s">
        <v>4</v>
      </c>
      <c r="Q6" s="117" t="s">
        <v>5</v>
      </c>
      <c r="R6" s="117" t="s">
        <v>6</v>
      </c>
      <c r="S6" s="118"/>
      <c r="T6" s="118"/>
      <c r="U6" s="119" t="s">
        <v>110</v>
      </c>
      <c r="V6" s="119" t="s">
        <v>111</v>
      </c>
      <c r="W6" s="109"/>
      <c r="X6" s="109"/>
      <c r="Y6" s="109"/>
      <c r="Z6" s="109"/>
      <c r="AA6" s="109"/>
      <c r="AB6" s="120" t="s">
        <v>112</v>
      </c>
      <c r="AC6" s="120" t="s">
        <v>113</v>
      </c>
      <c r="AD6" s="120" t="s">
        <v>114</v>
      </c>
      <c r="AE6" s="120" t="s">
        <v>115</v>
      </c>
      <c r="AF6" s="120" t="s">
        <v>110</v>
      </c>
      <c r="AG6" s="120" t="s">
        <v>115</v>
      </c>
    </row>
    <row r="7" spans="1:36" s="134" customFormat="1" ht="142.5" hidden="1" customHeight="1">
      <c r="A7" s="121"/>
      <c r="B7" s="122">
        <v>1</v>
      </c>
      <c r="C7" s="123" t="s">
        <v>116</v>
      </c>
      <c r="D7" s="122">
        <v>5</v>
      </c>
      <c r="E7" s="123" t="s">
        <v>117</v>
      </c>
      <c r="F7" s="122">
        <v>1</v>
      </c>
      <c r="G7" s="123" t="s">
        <v>118</v>
      </c>
      <c r="H7" s="122">
        <v>1</v>
      </c>
      <c r="I7" s="123" t="s">
        <v>20</v>
      </c>
      <c r="J7" s="122">
        <v>881</v>
      </c>
      <c r="K7" s="123" t="s">
        <v>119</v>
      </c>
      <c r="L7" s="124">
        <v>4</v>
      </c>
      <c r="M7" s="125" t="s">
        <v>120</v>
      </c>
      <c r="N7" s="122">
        <v>1</v>
      </c>
      <c r="O7" s="123" t="s">
        <v>121</v>
      </c>
      <c r="P7" s="126" t="s">
        <v>23</v>
      </c>
      <c r="Q7" s="126"/>
      <c r="R7" s="126"/>
      <c r="S7" s="127" t="s">
        <v>122</v>
      </c>
      <c r="T7" s="128" t="s">
        <v>123</v>
      </c>
      <c r="U7" s="129">
        <v>0.65</v>
      </c>
      <c r="V7" s="130"/>
      <c r="W7" s="123"/>
      <c r="X7" s="123"/>
      <c r="Y7" s="123"/>
      <c r="Z7" s="123"/>
      <c r="AA7" s="131"/>
      <c r="AB7" s="132"/>
      <c r="AC7" s="132"/>
      <c r="AD7" s="132"/>
      <c r="AE7" s="132"/>
      <c r="AF7" s="132"/>
      <c r="AG7" s="132"/>
      <c r="AH7" s="133"/>
      <c r="AI7" s="133"/>
      <c r="AJ7" s="133"/>
    </row>
    <row r="8" spans="1:36" ht="192.75" hidden="1" customHeight="1">
      <c r="A8" s="135"/>
      <c r="B8" s="122">
        <v>1</v>
      </c>
      <c r="C8" s="123" t="s">
        <v>116</v>
      </c>
      <c r="D8" s="122">
        <v>5</v>
      </c>
      <c r="E8" s="123" t="s">
        <v>117</v>
      </c>
      <c r="F8" s="122">
        <v>1</v>
      </c>
      <c r="G8" s="123" t="s">
        <v>118</v>
      </c>
      <c r="H8" s="122">
        <v>1</v>
      </c>
      <c r="I8" s="123" t="s">
        <v>20</v>
      </c>
      <c r="J8" s="122">
        <v>881</v>
      </c>
      <c r="K8" s="123" t="s">
        <v>119</v>
      </c>
      <c r="L8" s="136">
        <v>4</v>
      </c>
      <c r="M8" s="123" t="s">
        <v>120</v>
      </c>
      <c r="N8" s="122">
        <v>2</v>
      </c>
      <c r="O8" s="123" t="s">
        <v>124</v>
      </c>
      <c r="P8" s="126" t="s">
        <v>23</v>
      </c>
      <c r="Q8" s="126"/>
      <c r="R8" s="126"/>
      <c r="S8" s="137" t="s">
        <v>125</v>
      </c>
      <c r="T8" s="128" t="s">
        <v>126</v>
      </c>
      <c r="U8" s="138">
        <v>19</v>
      </c>
      <c r="V8" s="139"/>
      <c r="W8" s="123"/>
      <c r="X8" s="123"/>
      <c r="Y8" s="123"/>
      <c r="Z8" s="123"/>
      <c r="AA8" s="140"/>
      <c r="AB8" s="2"/>
    </row>
    <row r="9" spans="1:36" ht="162" hidden="1" customHeight="1">
      <c r="B9" s="122">
        <v>1</v>
      </c>
      <c r="C9" s="123" t="s">
        <v>116</v>
      </c>
      <c r="D9" s="122">
        <v>5</v>
      </c>
      <c r="E9" s="123" t="s">
        <v>117</v>
      </c>
      <c r="F9" s="122">
        <v>1</v>
      </c>
      <c r="G9" s="123" t="s">
        <v>118</v>
      </c>
      <c r="H9" s="122">
        <v>1</v>
      </c>
      <c r="I9" s="123" t="s">
        <v>20</v>
      </c>
      <c r="J9" s="122">
        <v>881</v>
      </c>
      <c r="K9" s="123" t="s">
        <v>119</v>
      </c>
      <c r="L9" s="136">
        <v>4</v>
      </c>
      <c r="M9" s="123" t="s">
        <v>120</v>
      </c>
      <c r="N9" s="122">
        <v>3</v>
      </c>
      <c r="O9" s="123" t="s">
        <v>127</v>
      </c>
      <c r="P9" s="126"/>
      <c r="Q9" s="126" t="s">
        <v>23</v>
      </c>
      <c r="R9" s="126"/>
      <c r="S9" s="141" t="s">
        <v>128</v>
      </c>
      <c r="T9" s="137" t="s">
        <v>129</v>
      </c>
      <c r="U9" s="129">
        <v>0.9</v>
      </c>
      <c r="V9" s="142"/>
      <c r="W9" s="123"/>
      <c r="X9" s="123"/>
      <c r="Y9" s="123"/>
      <c r="Z9" s="123"/>
      <c r="AA9" s="143"/>
    </row>
    <row r="10" spans="1:36" ht="165.75" hidden="1" customHeight="1">
      <c r="B10" s="122">
        <v>1</v>
      </c>
      <c r="C10" s="123" t="s">
        <v>116</v>
      </c>
      <c r="D10" s="122">
        <v>5</v>
      </c>
      <c r="E10" s="123" t="s">
        <v>117</v>
      </c>
      <c r="F10" s="122">
        <v>2</v>
      </c>
      <c r="G10" s="123" t="s">
        <v>130</v>
      </c>
      <c r="H10" s="122">
        <v>1</v>
      </c>
      <c r="I10" s="123" t="s">
        <v>20</v>
      </c>
      <c r="J10" s="122">
        <v>881</v>
      </c>
      <c r="K10" s="123" t="s">
        <v>119</v>
      </c>
      <c r="L10" s="136">
        <v>4</v>
      </c>
      <c r="M10" s="123" t="s">
        <v>120</v>
      </c>
      <c r="N10" s="122">
        <v>4</v>
      </c>
      <c r="O10" s="123" t="s">
        <v>131</v>
      </c>
      <c r="P10" s="126"/>
      <c r="Q10" s="126" t="s">
        <v>23</v>
      </c>
      <c r="R10" s="126"/>
      <c r="S10" s="141" t="s">
        <v>128</v>
      </c>
      <c r="T10" s="128" t="s">
        <v>132</v>
      </c>
      <c r="U10" s="129">
        <v>0.95</v>
      </c>
      <c r="V10" s="142"/>
      <c r="W10" s="123"/>
      <c r="X10" s="123"/>
      <c r="Y10" s="123"/>
      <c r="Z10" s="123"/>
      <c r="AA10" s="144"/>
    </row>
    <row r="11" spans="1:36" ht="182.25" hidden="1" customHeight="1">
      <c r="B11" s="122">
        <v>1</v>
      </c>
      <c r="C11" s="123" t="s">
        <v>116</v>
      </c>
      <c r="D11" s="122">
        <v>5</v>
      </c>
      <c r="E11" s="123" t="s">
        <v>117</v>
      </c>
      <c r="F11" s="122">
        <v>2</v>
      </c>
      <c r="G11" s="123" t="s">
        <v>130</v>
      </c>
      <c r="H11" s="122">
        <v>1</v>
      </c>
      <c r="I11" s="123" t="s">
        <v>20</v>
      </c>
      <c r="J11" s="122">
        <v>881</v>
      </c>
      <c r="K11" s="123" t="s">
        <v>119</v>
      </c>
      <c r="L11" s="136">
        <v>4</v>
      </c>
      <c r="M11" s="123" t="s">
        <v>120</v>
      </c>
      <c r="N11" s="122">
        <v>5</v>
      </c>
      <c r="O11" s="123" t="s">
        <v>133</v>
      </c>
      <c r="P11" s="126" t="s">
        <v>23</v>
      </c>
      <c r="Q11" s="126"/>
      <c r="R11" s="126"/>
      <c r="S11" s="137" t="s">
        <v>134</v>
      </c>
      <c r="T11" s="128" t="s">
        <v>135</v>
      </c>
      <c r="U11" s="129">
        <v>0.75</v>
      </c>
      <c r="V11" s="142"/>
      <c r="W11" s="123"/>
      <c r="X11" s="123"/>
      <c r="Y11" s="123"/>
      <c r="Z11" s="123"/>
      <c r="AA11" s="143"/>
    </row>
    <row r="12" spans="1:36" ht="144.75" hidden="1" customHeight="1">
      <c r="B12" s="122">
        <v>1</v>
      </c>
      <c r="C12" s="123" t="s">
        <v>116</v>
      </c>
      <c r="D12" s="122">
        <v>5</v>
      </c>
      <c r="E12" s="123" t="s">
        <v>117</v>
      </c>
      <c r="F12" s="145">
        <v>2</v>
      </c>
      <c r="G12" s="123" t="s">
        <v>130</v>
      </c>
      <c r="H12" s="122">
        <v>1</v>
      </c>
      <c r="I12" s="123" t="s">
        <v>20</v>
      </c>
      <c r="J12" s="122">
        <v>881</v>
      </c>
      <c r="K12" s="123" t="s">
        <v>119</v>
      </c>
      <c r="L12" s="136">
        <v>4</v>
      </c>
      <c r="M12" s="123" t="s">
        <v>120</v>
      </c>
      <c r="N12" s="145">
        <v>6</v>
      </c>
      <c r="O12" s="123" t="s">
        <v>136</v>
      </c>
      <c r="P12" s="126" t="s">
        <v>23</v>
      </c>
      <c r="Q12" s="126"/>
      <c r="R12" s="126"/>
      <c r="S12" s="146" t="s">
        <v>137</v>
      </c>
      <c r="T12" s="128" t="s">
        <v>138</v>
      </c>
      <c r="U12" s="147">
        <v>11384</v>
      </c>
      <c r="V12" s="148"/>
      <c r="W12" s="123"/>
      <c r="X12" s="123"/>
      <c r="Y12" s="123"/>
      <c r="Z12" s="123"/>
      <c r="AA12" s="143"/>
    </row>
    <row r="13" spans="1:36" ht="162.75" hidden="1" customHeight="1">
      <c r="B13" s="122">
        <v>1</v>
      </c>
      <c r="C13" s="123" t="s">
        <v>116</v>
      </c>
      <c r="D13" s="122">
        <v>5</v>
      </c>
      <c r="E13" s="123" t="s">
        <v>117</v>
      </c>
      <c r="F13" s="145">
        <v>2</v>
      </c>
      <c r="G13" s="123" t="s">
        <v>130</v>
      </c>
      <c r="H13" s="122">
        <v>1</v>
      </c>
      <c r="I13" s="123" t="s">
        <v>20</v>
      </c>
      <c r="J13" s="123">
        <v>881</v>
      </c>
      <c r="K13" s="123" t="s">
        <v>119</v>
      </c>
      <c r="L13" s="136">
        <v>4</v>
      </c>
      <c r="M13" s="123" t="s">
        <v>120</v>
      </c>
      <c r="N13" s="145">
        <v>7</v>
      </c>
      <c r="O13" s="123" t="s">
        <v>139</v>
      </c>
      <c r="P13" s="126" t="s">
        <v>23</v>
      </c>
      <c r="Q13" s="126"/>
      <c r="R13" s="126"/>
      <c r="S13" s="127" t="s">
        <v>140</v>
      </c>
      <c r="T13" s="128" t="s">
        <v>141</v>
      </c>
      <c r="U13" s="129">
        <v>0.95</v>
      </c>
      <c r="V13" s="142"/>
      <c r="W13" s="123"/>
      <c r="X13" s="123"/>
      <c r="Y13" s="123"/>
      <c r="Z13" s="123"/>
      <c r="AA13" s="149"/>
    </row>
    <row r="14" spans="1:36" ht="12.75" hidden="1" customHeight="1">
      <c r="B14" s="150"/>
      <c r="C14" s="151"/>
      <c r="D14" s="150"/>
      <c r="E14" s="151"/>
      <c r="F14" s="152"/>
      <c r="G14" s="151"/>
      <c r="H14" s="150"/>
      <c r="I14" s="151"/>
      <c r="J14" s="150"/>
      <c r="K14" s="151"/>
      <c r="L14" s="153"/>
      <c r="M14" s="151"/>
      <c r="N14" s="152"/>
      <c r="O14" s="151"/>
      <c r="P14" s="154"/>
      <c r="Q14" s="154"/>
      <c r="R14" s="154"/>
      <c r="S14" s="155"/>
      <c r="T14" s="156"/>
      <c r="U14" s="157"/>
      <c r="V14" s="153"/>
      <c r="W14" s="158"/>
      <c r="X14" s="158"/>
      <c r="Y14" s="158"/>
      <c r="Z14" s="158"/>
      <c r="AA14" s="158"/>
    </row>
    <row r="15" spans="1:36" s="2" customFormat="1" ht="250.5" customHeight="1">
      <c r="A15" s="1"/>
      <c r="B15" s="64">
        <v>1</v>
      </c>
      <c r="C15" s="65" t="s">
        <v>144</v>
      </c>
      <c r="D15" s="10">
        <v>2</v>
      </c>
      <c r="E15" s="11" t="s">
        <v>30</v>
      </c>
      <c r="F15" s="10">
        <v>4</v>
      </c>
      <c r="G15" s="12" t="s">
        <v>31</v>
      </c>
      <c r="H15" s="10">
        <v>1</v>
      </c>
      <c r="I15" s="11" t="s">
        <v>32</v>
      </c>
      <c r="J15" s="10">
        <v>877</v>
      </c>
      <c r="K15" s="11" t="s">
        <v>33</v>
      </c>
      <c r="L15" s="66">
        <v>2</v>
      </c>
      <c r="M15" s="67" t="s">
        <v>145</v>
      </c>
      <c r="N15" s="21">
        <v>1</v>
      </c>
      <c r="O15" s="22" t="s">
        <v>49</v>
      </c>
      <c r="P15" s="64"/>
      <c r="Q15" s="64" t="s">
        <v>85</v>
      </c>
      <c r="R15" s="64"/>
      <c r="S15" s="35" t="s">
        <v>146</v>
      </c>
      <c r="T15" s="35" t="s">
        <v>148</v>
      </c>
      <c r="U15" s="159">
        <v>1</v>
      </c>
      <c r="V15" s="160"/>
      <c r="W15" s="123" t="s">
        <v>181</v>
      </c>
      <c r="X15" s="123" t="s">
        <v>182</v>
      </c>
      <c r="Y15" s="123"/>
      <c r="Z15" s="123"/>
      <c r="AA15" s="123"/>
      <c r="AB15" s="1"/>
      <c r="AC15" s="1"/>
      <c r="AD15" s="1"/>
      <c r="AE15" s="1"/>
      <c r="AF15" s="1"/>
      <c r="AG15" s="1"/>
      <c r="AH15" s="4"/>
      <c r="AI15" s="4"/>
      <c r="AJ15" s="4"/>
    </row>
    <row r="16" spans="1:36" ht="159.75" customHeight="1">
      <c r="B16" s="68">
        <v>1</v>
      </c>
      <c r="C16" s="69" t="s">
        <v>144</v>
      </c>
      <c r="D16" s="13">
        <v>2</v>
      </c>
      <c r="E16" s="14" t="s">
        <v>30</v>
      </c>
      <c r="F16" s="13">
        <v>4</v>
      </c>
      <c r="G16" s="15" t="s">
        <v>31</v>
      </c>
      <c r="H16" s="13">
        <v>1</v>
      </c>
      <c r="I16" s="14" t="s">
        <v>32</v>
      </c>
      <c r="J16" s="13">
        <v>877</v>
      </c>
      <c r="K16" s="14" t="s">
        <v>33</v>
      </c>
      <c r="L16" s="47">
        <v>2</v>
      </c>
      <c r="M16" s="44" t="s">
        <v>145</v>
      </c>
      <c r="N16" s="23">
        <v>5</v>
      </c>
      <c r="O16" s="24" t="s">
        <v>50</v>
      </c>
      <c r="P16" s="68"/>
      <c r="Q16" s="68" t="s">
        <v>85</v>
      </c>
      <c r="R16" s="68"/>
      <c r="S16" s="70" t="s">
        <v>147</v>
      </c>
      <c r="T16" s="36" t="s">
        <v>169</v>
      </c>
      <c r="U16" s="161">
        <v>1</v>
      </c>
      <c r="V16" s="142"/>
      <c r="W16" s="123"/>
      <c r="X16" s="123"/>
      <c r="Y16" s="123"/>
      <c r="Z16" s="123"/>
      <c r="AA16" s="123"/>
    </row>
    <row r="17" spans="1:36" ht="15.75" customHeight="1">
      <c r="B17" s="150"/>
      <c r="C17" s="151"/>
      <c r="D17" s="150"/>
      <c r="E17" s="151"/>
      <c r="F17" s="152"/>
      <c r="G17" s="151"/>
      <c r="H17" s="150"/>
      <c r="I17" s="151"/>
      <c r="J17" s="150"/>
      <c r="K17" s="151"/>
      <c r="L17" s="153"/>
      <c r="M17" s="151"/>
      <c r="N17" s="152"/>
      <c r="O17" s="151"/>
      <c r="P17" s="154"/>
      <c r="Q17" s="154"/>
      <c r="R17" s="154"/>
      <c r="S17" s="155"/>
      <c r="T17" s="156"/>
      <c r="U17" s="157"/>
      <c r="V17" s="153"/>
      <c r="W17" s="158"/>
      <c r="X17" s="158"/>
      <c r="Y17" s="158"/>
      <c r="Z17" s="158"/>
      <c r="AA17" s="158"/>
    </row>
    <row r="18" spans="1:36" s="2" customFormat="1" ht="409.5" customHeight="1">
      <c r="A18" s="1"/>
      <c r="B18" s="16">
        <v>3</v>
      </c>
      <c r="C18" s="17" t="s">
        <v>142</v>
      </c>
      <c r="D18" s="16">
        <v>7</v>
      </c>
      <c r="E18" s="17" t="s">
        <v>34</v>
      </c>
      <c r="F18" s="16">
        <v>3</v>
      </c>
      <c r="G18" s="17" t="s">
        <v>35</v>
      </c>
      <c r="H18" s="18">
        <v>30</v>
      </c>
      <c r="I18" s="17" t="s">
        <v>36</v>
      </c>
      <c r="J18" s="18">
        <v>886</v>
      </c>
      <c r="K18" s="17" t="s">
        <v>37</v>
      </c>
      <c r="L18" s="16">
        <v>1</v>
      </c>
      <c r="M18" s="38" t="s">
        <v>149</v>
      </c>
      <c r="N18" s="25">
        <v>1</v>
      </c>
      <c r="O18" s="17" t="s">
        <v>51</v>
      </c>
      <c r="P18" s="71"/>
      <c r="Q18" s="18" t="s">
        <v>85</v>
      </c>
      <c r="R18" s="71"/>
      <c r="S18" s="18">
        <v>0</v>
      </c>
      <c r="T18" s="17" t="s">
        <v>180</v>
      </c>
      <c r="U18" s="90">
        <v>1</v>
      </c>
      <c r="V18" s="160"/>
      <c r="W18" s="123" t="s">
        <v>186</v>
      </c>
      <c r="X18" s="123" t="s">
        <v>187</v>
      </c>
      <c r="Y18" s="123" t="s">
        <v>183</v>
      </c>
      <c r="Z18" s="123" t="s">
        <v>185</v>
      </c>
      <c r="AA18" s="123" t="s">
        <v>184</v>
      </c>
      <c r="AB18" s="1"/>
      <c r="AC18" s="1"/>
      <c r="AD18" s="1"/>
      <c r="AE18" s="1"/>
      <c r="AF18" s="1"/>
      <c r="AG18" s="1"/>
      <c r="AH18" s="4"/>
      <c r="AI18" s="4"/>
      <c r="AJ18" s="4"/>
    </row>
    <row r="19" spans="1:36" ht="15.75" customHeight="1">
      <c r="B19" s="150"/>
      <c r="C19" s="151"/>
      <c r="D19" s="150"/>
      <c r="E19" s="151"/>
      <c r="F19" s="152"/>
      <c r="G19" s="151"/>
      <c r="H19" s="150"/>
      <c r="I19" s="151"/>
      <c r="J19" s="150"/>
      <c r="K19" s="151"/>
      <c r="L19" s="153"/>
      <c r="M19" s="151"/>
      <c r="N19" s="152"/>
      <c r="O19" s="151"/>
      <c r="P19" s="154"/>
      <c r="Q19" s="154"/>
      <c r="R19" s="154"/>
      <c r="S19" s="155"/>
      <c r="T19" s="156"/>
      <c r="U19" s="157"/>
      <c r="V19" s="153"/>
      <c r="W19" s="158"/>
      <c r="X19" s="158"/>
      <c r="Y19" s="158"/>
      <c r="Z19" s="158"/>
      <c r="AA19" s="158"/>
    </row>
    <row r="20" spans="1:36" s="2" customFormat="1" ht="250.5" customHeight="1">
      <c r="A20" s="1"/>
      <c r="B20" s="19">
        <v>3</v>
      </c>
      <c r="C20" s="20" t="s">
        <v>150</v>
      </c>
      <c r="D20" s="19">
        <v>7</v>
      </c>
      <c r="E20" s="20" t="s">
        <v>21</v>
      </c>
      <c r="F20" s="19">
        <v>8</v>
      </c>
      <c r="G20" s="20" t="s">
        <v>38</v>
      </c>
      <c r="H20" s="19">
        <v>2</v>
      </c>
      <c r="I20" s="20" t="s">
        <v>39</v>
      </c>
      <c r="J20" s="19">
        <v>884</v>
      </c>
      <c r="K20" s="20" t="s">
        <v>40</v>
      </c>
      <c r="L20" s="32">
        <v>6</v>
      </c>
      <c r="M20" s="32" t="s">
        <v>151</v>
      </c>
      <c r="N20" s="26">
        <v>1</v>
      </c>
      <c r="O20" s="27" t="s">
        <v>52</v>
      </c>
      <c r="P20" s="32" t="s">
        <v>85</v>
      </c>
      <c r="Q20" s="32" t="s">
        <v>85</v>
      </c>
      <c r="R20" s="32"/>
      <c r="S20" s="32" t="s">
        <v>152</v>
      </c>
      <c r="T20" s="32" t="s">
        <v>153</v>
      </c>
      <c r="U20" s="32">
        <v>3200</v>
      </c>
      <c r="V20" s="160"/>
      <c r="W20" s="123"/>
      <c r="X20" s="123"/>
      <c r="Y20" s="123"/>
      <c r="Z20" s="123"/>
      <c r="AA20" s="123"/>
      <c r="AB20" s="1"/>
      <c r="AC20" s="1"/>
      <c r="AD20" s="1"/>
      <c r="AE20" s="1"/>
      <c r="AF20" s="1"/>
      <c r="AG20" s="1"/>
      <c r="AH20" s="4"/>
      <c r="AI20" s="4"/>
      <c r="AJ20" s="4"/>
    </row>
    <row r="21" spans="1:36" s="2" customFormat="1" ht="250.5" customHeight="1">
      <c r="A21" s="1"/>
      <c r="B21" s="19">
        <v>3</v>
      </c>
      <c r="C21" s="20" t="s">
        <v>150</v>
      </c>
      <c r="D21" s="19">
        <v>7</v>
      </c>
      <c r="E21" s="20" t="s">
        <v>21</v>
      </c>
      <c r="F21" s="19">
        <v>8</v>
      </c>
      <c r="G21" s="20" t="s">
        <v>38</v>
      </c>
      <c r="H21" s="19">
        <v>2</v>
      </c>
      <c r="I21" s="20" t="s">
        <v>39</v>
      </c>
      <c r="J21" s="19">
        <v>884</v>
      </c>
      <c r="K21" s="20" t="s">
        <v>40</v>
      </c>
      <c r="L21" s="32">
        <v>6</v>
      </c>
      <c r="M21" s="32" t="s">
        <v>151</v>
      </c>
      <c r="N21" s="26">
        <v>2</v>
      </c>
      <c r="O21" s="27" t="s">
        <v>53</v>
      </c>
      <c r="P21" s="32" t="s">
        <v>85</v>
      </c>
      <c r="Q21" s="32" t="s">
        <v>85</v>
      </c>
      <c r="R21" s="27"/>
      <c r="S21" s="27" t="s">
        <v>154</v>
      </c>
      <c r="T21" s="27" t="s">
        <v>155</v>
      </c>
      <c r="U21" s="72">
        <v>1</v>
      </c>
      <c r="V21" s="160"/>
      <c r="W21" s="123" t="s">
        <v>188</v>
      </c>
      <c r="X21" s="123" t="s">
        <v>189</v>
      </c>
      <c r="Y21" s="123" t="s">
        <v>190</v>
      </c>
      <c r="Z21" s="123"/>
      <c r="AA21" s="123"/>
      <c r="AB21" s="1"/>
      <c r="AC21" s="1"/>
      <c r="AD21" s="1"/>
      <c r="AE21" s="1"/>
      <c r="AF21" s="1"/>
      <c r="AG21" s="1"/>
      <c r="AH21" s="4"/>
      <c r="AI21" s="4"/>
      <c r="AJ21" s="4"/>
    </row>
    <row r="22" spans="1:36" ht="15.75" customHeight="1">
      <c r="B22" s="152"/>
      <c r="C22" s="162"/>
      <c r="D22" s="152"/>
      <c r="E22" s="162"/>
      <c r="F22" s="152"/>
      <c r="G22" s="162"/>
      <c r="H22" s="152"/>
      <c r="I22" s="162"/>
      <c r="J22" s="152"/>
      <c r="K22" s="162"/>
      <c r="L22" s="163"/>
      <c r="M22" s="162"/>
      <c r="N22" s="152"/>
      <c r="O22" s="162"/>
      <c r="P22" s="164"/>
      <c r="Q22" s="164"/>
      <c r="R22" s="164"/>
      <c r="S22" s="165"/>
      <c r="T22" s="166"/>
      <c r="U22" s="167"/>
      <c r="V22" s="163"/>
      <c r="W22" s="168"/>
      <c r="X22" s="168"/>
      <c r="Y22" s="168"/>
      <c r="Z22" s="168"/>
      <c r="AA22" s="168"/>
    </row>
    <row r="23" spans="1:36" ht="178.5">
      <c r="A23" s="169"/>
      <c r="B23" s="81" t="s">
        <v>156</v>
      </c>
      <c r="C23" s="82" t="s">
        <v>142</v>
      </c>
      <c r="D23" s="73">
        <v>8</v>
      </c>
      <c r="E23" s="74" t="s">
        <v>21</v>
      </c>
      <c r="F23" s="73">
        <v>8</v>
      </c>
      <c r="G23" s="74" t="s">
        <v>157</v>
      </c>
      <c r="H23" s="75">
        <v>3</v>
      </c>
      <c r="I23" s="74" t="s">
        <v>158</v>
      </c>
      <c r="J23" s="73">
        <v>886</v>
      </c>
      <c r="K23" s="74" t="s">
        <v>37</v>
      </c>
      <c r="L23" s="73">
        <v>7</v>
      </c>
      <c r="M23" s="74" t="s">
        <v>159</v>
      </c>
      <c r="N23" s="73">
        <v>4</v>
      </c>
      <c r="O23" s="74" t="s">
        <v>160</v>
      </c>
      <c r="P23" s="73"/>
      <c r="Q23" s="73" t="s">
        <v>85</v>
      </c>
      <c r="R23" s="73"/>
      <c r="S23" s="73">
        <v>0</v>
      </c>
      <c r="T23" s="74" t="s">
        <v>161</v>
      </c>
      <c r="U23" s="76">
        <v>1</v>
      </c>
      <c r="V23" s="170"/>
      <c r="W23" s="123" t="s">
        <v>199</v>
      </c>
      <c r="X23" s="171"/>
      <c r="Y23" s="171"/>
      <c r="Z23" s="123" t="s">
        <v>201</v>
      </c>
      <c r="AA23" s="172" t="s">
        <v>162</v>
      </c>
      <c r="AB23" s="173"/>
      <c r="AC23" s="172"/>
      <c r="AD23" s="172" t="s">
        <v>162</v>
      </c>
    </row>
    <row r="24" spans="1:36" ht="191.25">
      <c r="A24" s="169"/>
      <c r="B24" s="81" t="s">
        <v>156</v>
      </c>
      <c r="C24" s="82" t="s">
        <v>142</v>
      </c>
      <c r="D24" s="81">
        <v>8</v>
      </c>
      <c r="E24" s="82" t="s">
        <v>21</v>
      </c>
      <c r="F24" s="81">
        <v>8</v>
      </c>
      <c r="G24" s="82" t="s">
        <v>157</v>
      </c>
      <c r="H24" s="81">
        <v>3</v>
      </c>
      <c r="I24" s="82" t="s">
        <v>158</v>
      </c>
      <c r="J24" s="81">
        <v>886</v>
      </c>
      <c r="K24" s="82" t="s">
        <v>37</v>
      </c>
      <c r="L24" s="81">
        <v>7</v>
      </c>
      <c r="M24" s="82" t="s">
        <v>159</v>
      </c>
      <c r="N24" s="81">
        <v>5</v>
      </c>
      <c r="O24" s="82" t="s">
        <v>163</v>
      </c>
      <c r="P24" s="77"/>
      <c r="Q24" s="73" t="s">
        <v>85</v>
      </c>
      <c r="R24" s="78"/>
      <c r="S24" s="73">
        <v>0</v>
      </c>
      <c r="T24" s="82" t="s">
        <v>164</v>
      </c>
      <c r="U24" s="174">
        <v>1</v>
      </c>
      <c r="V24" s="170"/>
      <c r="W24" s="123" t="s">
        <v>200</v>
      </c>
      <c r="X24" s="171"/>
      <c r="Y24" s="171"/>
      <c r="Z24" s="123" t="s">
        <v>201</v>
      </c>
      <c r="AA24" s="172" t="s">
        <v>162</v>
      </c>
      <c r="AB24" s="173"/>
      <c r="AC24" s="172"/>
      <c r="AD24" s="172" t="s">
        <v>162</v>
      </c>
    </row>
  </sheetData>
  <sheetProtection password="ED45" sheet="1" objects="1" scenarios="1" formatRows="0"/>
  <mergeCells count="22">
    <mergeCell ref="A2:L2"/>
    <mergeCell ref="N2:V2"/>
    <mergeCell ref="A5:A6"/>
    <mergeCell ref="B5:C5"/>
    <mergeCell ref="D5:E5"/>
    <mergeCell ref="F5:G5"/>
    <mergeCell ref="H5:I5"/>
    <mergeCell ref="J5:K5"/>
    <mergeCell ref="L5:M5"/>
    <mergeCell ref="N5:O5"/>
    <mergeCell ref="P5:R5"/>
    <mergeCell ref="S5:S6"/>
    <mergeCell ref="T5:T6"/>
    <mergeCell ref="U5:V5"/>
    <mergeCell ref="AB5:AC5"/>
    <mergeCell ref="AD5:AE5"/>
    <mergeCell ref="AF5:AG5"/>
    <mergeCell ref="W5:W6"/>
    <mergeCell ref="X5:X6"/>
    <mergeCell ref="Y5:Y6"/>
    <mergeCell ref="Z5:Z6"/>
    <mergeCell ref="AA5:AA6"/>
  </mergeCells>
  <conditionalFormatting sqref="X23:Y24">
    <cfRule type="cellIs" dxfId="0" priority="1" stopIfTrue="1" operator="notEqual">
      <formula>BA23</formula>
    </cfRule>
  </conditionalFormatting>
  <dataValidations disablePrompts="1" count="4">
    <dataValidation type="list" allowBlank="1" showInputMessage="1" showErrorMessage="1" sqref="I24 K23">
      <formula1>$AV$9:$AV$31</formula1>
    </dataValidation>
    <dataValidation type="list" allowBlank="1" showInputMessage="1" showErrorMessage="1" sqref="F24:G24 H23:I23">
      <formula1>#REF!</formula1>
    </dataValidation>
    <dataValidation type="list" allowBlank="1" showInputMessage="1" showErrorMessage="1" sqref="C23:C24 E23">
      <formula1>'[1]Metas gestión'!#REF!</formula1>
    </dataValidation>
    <dataValidation type="list" allowBlank="1" showInputMessage="1" showErrorMessage="1" sqref="D24:E24 F23:G23">
      <formula1>'[1]Metas gestión'!#REF!</formula1>
    </dataValidation>
  </dataValidations>
  <pageMargins left="0.7" right="0.7" top="0.75" bottom="0.75" header="0.3" footer="0.3"/>
  <pageSetup orientation="portrait" r:id="rId1"/>
  <ignoredErrors>
    <ignoredError sqref="B23:B24"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AF954"/>
  <sheetViews>
    <sheetView showGridLines="0" tabSelected="1" topLeftCell="K1" zoomScale="70" zoomScaleNormal="70" workbookViewId="0">
      <selection activeCell="R16" sqref="R16"/>
    </sheetView>
  </sheetViews>
  <sheetFormatPr baseColWidth="10" defaultRowHeight="15" zeroHeight="1"/>
  <cols>
    <col min="1" max="1" width="9.42578125" style="124" customWidth="1"/>
    <col min="2" max="2" width="18.42578125" style="1" customWidth="1"/>
    <col min="3" max="3" width="10.140625" style="124" customWidth="1"/>
    <col min="4" max="4" width="28.5703125" style="1" customWidth="1"/>
    <col min="5" max="5" width="11" style="124" customWidth="1"/>
    <col min="6" max="6" width="24.140625" style="1" customWidth="1"/>
    <col min="7" max="7" width="8.7109375" style="124" customWidth="1"/>
    <col min="8" max="8" width="24.140625" style="1" customWidth="1"/>
    <col min="9" max="9" width="18" style="1" hidden="1" customWidth="1"/>
    <col min="10" max="10" width="13.85546875" style="1" hidden="1" customWidth="1"/>
    <col min="11" max="11" width="8.7109375" style="1" customWidth="1"/>
    <col min="12" max="12" width="35.140625" style="1" customWidth="1"/>
    <col min="13" max="13" width="8.7109375" style="124" customWidth="1"/>
    <col min="14" max="14" width="38" style="1" customWidth="1"/>
    <col min="15" max="17" width="8.7109375" style="124" customWidth="1"/>
    <col min="18" max="18" width="21.42578125" style="1" customWidth="1"/>
    <col min="19" max="19" width="13" style="124" customWidth="1"/>
    <col min="20" max="20" width="11.42578125" style="177"/>
    <col min="21" max="21" width="93.28515625" style="1" customWidth="1"/>
    <col min="22" max="22" width="50.7109375" style="1" customWidth="1"/>
    <col min="23" max="23" width="1" style="1" customWidth="1"/>
    <col min="24" max="16384" width="11.42578125" style="1"/>
  </cols>
  <sheetData>
    <row r="1" spans="1:32" ht="25.5">
      <c r="N1" s="175" t="s">
        <v>3</v>
      </c>
      <c r="O1" s="176"/>
      <c r="P1" s="176"/>
      <c r="Q1" s="176"/>
    </row>
    <row r="2" spans="1:32" ht="107.25" customHeight="1">
      <c r="A2" s="178" t="s">
        <v>17</v>
      </c>
      <c r="B2" s="179"/>
      <c r="C2" s="178" t="s">
        <v>10</v>
      </c>
      <c r="D2" s="179"/>
      <c r="E2" s="180" t="s">
        <v>16</v>
      </c>
      <c r="F2" s="179"/>
      <c r="G2" s="180" t="s">
        <v>11</v>
      </c>
      <c r="H2" s="179"/>
      <c r="I2" s="180" t="s">
        <v>19</v>
      </c>
      <c r="J2" s="179"/>
      <c r="K2" s="102" t="s">
        <v>9</v>
      </c>
      <c r="L2" s="103"/>
      <c r="M2" s="181" t="s">
        <v>8</v>
      </c>
      <c r="N2" s="105"/>
      <c r="O2" s="182" t="s">
        <v>18</v>
      </c>
      <c r="P2" s="104"/>
      <c r="Q2" s="105"/>
      <c r="R2" s="106" t="s">
        <v>7</v>
      </c>
      <c r="S2" s="183" t="s">
        <v>0</v>
      </c>
      <c r="T2" s="183"/>
      <c r="U2" s="109" t="s">
        <v>1</v>
      </c>
      <c r="V2" s="109" t="s">
        <v>2</v>
      </c>
    </row>
    <row r="3" spans="1:32" ht="28.5" customHeight="1">
      <c r="A3" s="112" t="s">
        <v>14</v>
      </c>
      <c r="B3" s="112" t="s">
        <v>15</v>
      </c>
      <c r="C3" s="112" t="s">
        <v>14</v>
      </c>
      <c r="D3" s="112" t="s">
        <v>15</v>
      </c>
      <c r="E3" s="112" t="s">
        <v>14</v>
      </c>
      <c r="F3" s="112" t="s">
        <v>15</v>
      </c>
      <c r="G3" s="112" t="s">
        <v>14</v>
      </c>
      <c r="H3" s="112" t="s">
        <v>15</v>
      </c>
      <c r="I3" s="112" t="s">
        <v>14</v>
      </c>
      <c r="J3" s="112" t="s">
        <v>15</v>
      </c>
      <c r="K3" s="184" t="s">
        <v>12</v>
      </c>
      <c r="L3" s="114" t="s">
        <v>13</v>
      </c>
      <c r="M3" s="114" t="s">
        <v>12</v>
      </c>
      <c r="N3" s="114" t="s">
        <v>13</v>
      </c>
      <c r="O3" s="117" t="s">
        <v>4</v>
      </c>
      <c r="P3" s="117" t="s">
        <v>5</v>
      </c>
      <c r="Q3" s="117" t="s">
        <v>6</v>
      </c>
      <c r="R3" s="118"/>
      <c r="S3" s="119" t="s">
        <v>24</v>
      </c>
      <c r="T3" s="119" t="s">
        <v>25</v>
      </c>
      <c r="U3" s="109"/>
      <c r="V3" s="109"/>
      <c r="AC3" s="1">
        <v>100</v>
      </c>
      <c r="AD3" s="1">
        <v>9</v>
      </c>
      <c r="AE3" s="1">
        <f>(AC3/9)</f>
        <v>11.111111111111111</v>
      </c>
      <c r="AF3" s="1">
        <f>(AE3*4)</f>
        <v>44.444444444444443</v>
      </c>
    </row>
    <row r="4" spans="1:32" s="9" customFormat="1" ht="141.75" hidden="1" customHeight="1">
      <c r="A4" s="185">
        <v>2</v>
      </c>
      <c r="B4" s="186" t="s">
        <v>26</v>
      </c>
      <c r="C4" s="185">
        <v>1</v>
      </c>
      <c r="D4" s="186" t="s">
        <v>27</v>
      </c>
      <c r="E4" s="187">
        <v>1</v>
      </c>
      <c r="F4" s="186" t="s">
        <v>28</v>
      </c>
      <c r="G4" s="187">
        <v>876</v>
      </c>
      <c r="H4" s="186" t="s">
        <v>29</v>
      </c>
      <c r="I4" s="188"/>
      <c r="J4" s="188"/>
      <c r="K4" s="189">
        <v>1</v>
      </c>
      <c r="L4" s="186" t="s">
        <v>41</v>
      </c>
      <c r="M4" s="185" t="s">
        <v>54</v>
      </c>
      <c r="N4" s="186" t="s">
        <v>55</v>
      </c>
      <c r="O4" s="185" t="s">
        <v>23</v>
      </c>
      <c r="P4" s="185"/>
      <c r="Q4" s="185"/>
      <c r="R4" s="190" t="s">
        <v>86</v>
      </c>
      <c r="S4" s="191">
        <v>0.25</v>
      </c>
      <c r="T4" s="192"/>
      <c r="U4" s="193"/>
      <c r="V4" s="193"/>
    </row>
    <row r="5" spans="1:32" s="9" customFormat="1" ht="141.75" hidden="1" customHeight="1">
      <c r="A5" s="185">
        <v>2</v>
      </c>
      <c r="B5" s="186" t="s">
        <v>26</v>
      </c>
      <c r="C5" s="185">
        <v>1</v>
      </c>
      <c r="D5" s="186" t="s">
        <v>27</v>
      </c>
      <c r="E5" s="187">
        <v>1</v>
      </c>
      <c r="F5" s="186" t="s">
        <v>28</v>
      </c>
      <c r="G5" s="187">
        <v>876</v>
      </c>
      <c r="H5" s="186" t="s">
        <v>29</v>
      </c>
      <c r="I5" s="188"/>
      <c r="J5" s="188"/>
      <c r="K5" s="189">
        <v>1</v>
      </c>
      <c r="L5" s="186" t="s">
        <v>41</v>
      </c>
      <c r="M5" s="185" t="s">
        <v>56</v>
      </c>
      <c r="N5" s="190" t="s">
        <v>57</v>
      </c>
      <c r="O5" s="185" t="s">
        <v>85</v>
      </c>
      <c r="P5" s="185"/>
      <c r="Q5" s="185"/>
      <c r="R5" s="190" t="s">
        <v>87</v>
      </c>
      <c r="S5" s="191">
        <v>0.25</v>
      </c>
      <c r="T5" s="192"/>
      <c r="U5" s="193"/>
      <c r="V5" s="193"/>
    </row>
    <row r="6" spans="1:32" s="9" customFormat="1" ht="141.75" hidden="1" customHeight="1">
      <c r="A6" s="185">
        <v>2</v>
      </c>
      <c r="B6" s="186" t="s">
        <v>26</v>
      </c>
      <c r="C6" s="185">
        <v>1</v>
      </c>
      <c r="D6" s="186" t="s">
        <v>27</v>
      </c>
      <c r="E6" s="187">
        <v>1</v>
      </c>
      <c r="F6" s="186" t="s">
        <v>28</v>
      </c>
      <c r="G6" s="187">
        <v>876</v>
      </c>
      <c r="H6" s="186" t="s">
        <v>29</v>
      </c>
      <c r="I6" s="194"/>
      <c r="J6" s="137"/>
      <c r="K6" s="189">
        <v>1</v>
      </c>
      <c r="L6" s="186" t="s">
        <v>41</v>
      </c>
      <c r="M6" s="185" t="s">
        <v>58</v>
      </c>
      <c r="N6" s="195" t="s">
        <v>59</v>
      </c>
      <c r="O6" s="185" t="s">
        <v>85</v>
      </c>
      <c r="P6" s="185"/>
      <c r="Q6" s="185"/>
      <c r="R6" s="190" t="s">
        <v>88</v>
      </c>
      <c r="S6" s="191">
        <v>0.25</v>
      </c>
      <c r="T6" s="192"/>
      <c r="U6" s="193"/>
      <c r="V6" s="193"/>
    </row>
    <row r="7" spans="1:32" s="9" customFormat="1" ht="141.75" hidden="1" customHeight="1">
      <c r="A7" s="185">
        <v>2</v>
      </c>
      <c r="B7" s="186" t="s">
        <v>26</v>
      </c>
      <c r="C7" s="185">
        <v>1</v>
      </c>
      <c r="D7" s="186" t="s">
        <v>27</v>
      </c>
      <c r="E7" s="187">
        <v>1</v>
      </c>
      <c r="F7" s="186" t="s">
        <v>28</v>
      </c>
      <c r="G7" s="187">
        <v>876</v>
      </c>
      <c r="H7" s="186" t="s">
        <v>29</v>
      </c>
      <c r="I7" s="188"/>
      <c r="J7" s="188"/>
      <c r="K7" s="189">
        <v>1</v>
      </c>
      <c r="L7" s="186" t="s">
        <v>41</v>
      </c>
      <c r="M7" s="185" t="s">
        <v>60</v>
      </c>
      <c r="N7" s="195" t="s">
        <v>61</v>
      </c>
      <c r="O7" s="185" t="s">
        <v>85</v>
      </c>
      <c r="P7" s="185"/>
      <c r="Q7" s="185"/>
      <c r="R7" s="190" t="s">
        <v>89</v>
      </c>
      <c r="S7" s="191">
        <v>0.25</v>
      </c>
      <c r="T7" s="192"/>
      <c r="U7" s="193"/>
      <c r="V7" s="193"/>
    </row>
    <row r="8" spans="1:32" s="9" customFormat="1" ht="195" hidden="1">
      <c r="A8" s="185">
        <v>2</v>
      </c>
      <c r="B8" s="186" t="s">
        <v>26</v>
      </c>
      <c r="C8" s="185">
        <v>1</v>
      </c>
      <c r="D8" s="186" t="s">
        <v>27</v>
      </c>
      <c r="E8" s="187">
        <v>1</v>
      </c>
      <c r="F8" s="186" t="s">
        <v>28</v>
      </c>
      <c r="G8" s="187">
        <v>876</v>
      </c>
      <c r="H8" s="186" t="s">
        <v>29</v>
      </c>
      <c r="I8" s="196"/>
      <c r="J8" s="196"/>
      <c r="K8" s="189">
        <v>2</v>
      </c>
      <c r="L8" s="195" t="s">
        <v>42</v>
      </c>
      <c r="M8" s="197" t="s">
        <v>62</v>
      </c>
      <c r="N8" s="195" t="s">
        <v>63</v>
      </c>
      <c r="O8" s="185" t="s">
        <v>85</v>
      </c>
      <c r="P8" s="185"/>
      <c r="Q8" s="185"/>
      <c r="R8" s="190" t="s">
        <v>90</v>
      </c>
      <c r="S8" s="191">
        <v>0.25</v>
      </c>
      <c r="T8" s="198"/>
      <c r="U8" s="199"/>
      <c r="V8" s="199"/>
    </row>
    <row r="9" spans="1:32" s="205" customFormat="1" ht="161.25" hidden="1" customHeight="1">
      <c r="A9" s="185">
        <v>2</v>
      </c>
      <c r="B9" s="186" t="s">
        <v>26</v>
      </c>
      <c r="C9" s="185">
        <v>1</v>
      </c>
      <c r="D9" s="186" t="s">
        <v>27</v>
      </c>
      <c r="E9" s="187">
        <v>1</v>
      </c>
      <c r="F9" s="186" t="s">
        <v>28</v>
      </c>
      <c r="G9" s="187">
        <v>876</v>
      </c>
      <c r="H9" s="186" t="s">
        <v>29</v>
      </c>
      <c r="I9" s="200">
        <v>7</v>
      </c>
      <c r="J9" s="201" t="s">
        <v>22</v>
      </c>
      <c r="K9" s="189">
        <v>3</v>
      </c>
      <c r="L9" s="195" t="s">
        <v>43</v>
      </c>
      <c r="M9" s="197" t="s">
        <v>64</v>
      </c>
      <c r="N9" s="195" t="s">
        <v>65</v>
      </c>
      <c r="O9" s="185" t="s">
        <v>85</v>
      </c>
      <c r="P9" s="185"/>
      <c r="Q9" s="185"/>
      <c r="R9" s="190" t="s">
        <v>91</v>
      </c>
      <c r="S9" s="191">
        <v>0.25</v>
      </c>
      <c r="T9" s="202"/>
      <c r="U9" s="203"/>
      <c r="V9" s="204"/>
    </row>
    <row r="10" spans="1:32" s="205" customFormat="1" ht="161.25" hidden="1" customHeight="1">
      <c r="A10" s="185">
        <v>2</v>
      </c>
      <c r="B10" s="186" t="s">
        <v>26</v>
      </c>
      <c r="C10" s="185">
        <v>1</v>
      </c>
      <c r="D10" s="186" t="s">
        <v>27</v>
      </c>
      <c r="E10" s="187">
        <v>1</v>
      </c>
      <c r="F10" s="186" t="s">
        <v>28</v>
      </c>
      <c r="G10" s="187">
        <v>876</v>
      </c>
      <c r="H10" s="186" t="s">
        <v>29</v>
      </c>
      <c r="I10" s="200">
        <v>7</v>
      </c>
      <c r="J10" s="201" t="s">
        <v>22</v>
      </c>
      <c r="K10" s="189">
        <v>6</v>
      </c>
      <c r="L10" s="195" t="s">
        <v>44</v>
      </c>
      <c r="M10" s="197" t="s">
        <v>66</v>
      </c>
      <c r="N10" s="195" t="s">
        <v>67</v>
      </c>
      <c r="O10" s="185" t="s">
        <v>85</v>
      </c>
      <c r="P10" s="185"/>
      <c r="Q10" s="185"/>
      <c r="R10" s="190" t="s">
        <v>92</v>
      </c>
      <c r="S10" s="191">
        <v>0.3</v>
      </c>
      <c r="T10" s="202"/>
      <c r="U10" s="203"/>
      <c r="V10" s="204"/>
    </row>
    <row r="11" spans="1:32" s="205" customFormat="1" ht="150" hidden="1">
      <c r="A11" s="185">
        <v>2</v>
      </c>
      <c r="B11" s="186" t="s">
        <v>26</v>
      </c>
      <c r="C11" s="185">
        <v>1</v>
      </c>
      <c r="D11" s="186" t="s">
        <v>27</v>
      </c>
      <c r="E11" s="187">
        <v>1</v>
      </c>
      <c r="F11" s="186" t="s">
        <v>28</v>
      </c>
      <c r="G11" s="187">
        <v>876</v>
      </c>
      <c r="H11" s="186" t="s">
        <v>29</v>
      </c>
      <c r="I11" s="206"/>
      <c r="J11" s="206"/>
      <c r="K11" s="189">
        <v>7</v>
      </c>
      <c r="L11" s="195" t="s">
        <v>45</v>
      </c>
      <c r="M11" s="197" t="s">
        <v>68</v>
      </c>
      <c r="N11" s="195" t="s">
        <v>69</v>
      </c>
      <c r="O11" s="185" t="s">
        <v>85</v>
      </c>
      <c r="P11" s="185"/>
      <c r="Q11" s="185"/>
      <c r="R11" s="190" t="s">
        <v>93</v>
      </c>
      <c r="S11" s="191">
        <v>0.3</v>
      </c>
      <c r="T11" s="202"/>
      <c r="U11" s="203"/>
      <c r="V11" s="204"/>
    </row>
    <row r="12" spans="1:32" s="205" customFormat="1" ht="161.25" hidden="1" customHeight="1">
      <c r="A12" s="185">
        <v>2</v>
      </c>
      <c r="B12" s="186" t="s">
        <v>26</v>
      </c>
      <c r="C12" s="185">
        <v>1</v>
      </c>
      <c r="D12" s="186" t="s">
        <v>27</v>
      </c>
      <c r="E12" s="187">
        <v>1</v>
      </c>
      <c r="F12" s="186" t="s">
        <v>28</v>
      </c>
      <c r="G12" s="187">
        <v>876</v>
      </c>
      <c r="H12" s="186" t="s">
        <v>29</v>
      </c>
      <c r="I12" s="200">
        <v>7</v>
      </c>
      <c r="J12" s="201" t="s">
        <v>22</v>
      </c>
      <c r="K12" s="189">
        <v>11</v>
      </c>
      <c r="L12" s="186" t="s">
        <v>46</v>
      </c>
      <c r="M12" s="187" t="s">
        <v>70</v>
      </c>
      <c r="N12" s="186" t="s">
        <v>71</v>
      </c>
      <c r="O12" s="185"/>
      <c r="P12" s="185" t="s">
        <v>85</v>
      </c>
      <c r="Q12" s="185"/>
      <c r="R12" s="186" t="s">
        <v>94</v>
      </c>
      <c r="S12" s="191">
        <v>0.25</v>
      </c>
      <c r="T12" s="202"/>
      <c r="U12" s="203"/>
      <c r="V12" s="204"/>
    </row>
    <row r="13" spans="1:32" s="205" customFormat="1" ht="150" hidden="1">
      <c r="A13" s="185">
        <v>2</v>
      </c>
      <c r="B13" s="186" t="s">
        <v>26</v>
      </c>
      <c r="C13" s="185">
        <v>1</v>
      </c>
      <c r="D13" s="186" t="s">
        <v>27</v>
      </c>
      <c r="E13" s="187">
        <v>1</v>
      </c>
      <c r="F13" s="186" t="s">
        <v>28</v>
      </c>
      <c r="G13" s="187">
        <v>876</v>
      </c>
      <c r="H13" s="186" t="s">
        <v>29</v>
      </c>
      <c r="I13" s="206"/>
      <c r="J13" s="206"/>
      <c r="K13" s="189"/>
      <c r="L13" s="186" t="s">
        <v>47</v>
      </c>
      <c r="M13" s="187"/>
      <c r="N13" s="186" t="s">
        <v>72</v>
      </c>
      <c r="O13" s="185"/>
      <c r="P13" s="185" t="s">
        <v>85</v>
      </c>
      <c r="Q13" s="185"/>
      <c r="R13" s="207"/>
      <c r="S13" s="208"/>
      <c r="T13" s="202"/>
      <c r="U13" s="203"/>
      <c r="V13" s="204"/>
    </row>
    <row r="14" spans="1:32" s="205" customFormat="1" ht="161.25" hidden="1" customHeight="1">
      <c r="A14" s="185">
        <v>2</v>
      </c>
      <c r="B14" s="186" t="s">
        <v>26</v>
      </c>
      <c r="C14" s="185">
        <v>1</v>
      </c>
      <c r="D14" s="186" t="s">
        <v>27</v>
      </c>
      <c r="E14" s="187">
        <v>1</v>
      </c>
      <c r="F14" s="186" t="s">
        <v>28</v>
      </c>
      <c r="G14" s="187">
        <v>876</v>
      </c>
      <c r="H14" s="186" t="s">
        <v>29</v>
      </c>
      <c r="I14" s="200">
        <v>7</v>
      </c>
      <c r="J14" s="201" t="s">
        <v>22</v>
      </c>
      <c r="K14" s="189">
        <v>11</v>
      </c>
      <c r="L14" s="186" t="s">
        <v>46</v>
      </c>
      <c r="M14" s="187" t="s">
        <v>70</v>
      </c>
      <c r="N14" s="195" t="s">
        <v>73</v>
      </c>
      <c r="O14" s="185"/>
      <c r="P14" s="185" t="s">
        <v>85</v>
      </c>
      <c r="Q14" s="185"/>
      <c r="R14" s="209" t="s">
        <v>95</v>
      </c>
      <c r="S14" s="191">
        <v>0.28999999999999998</v>
      </c>
      <c r="T14" s="202"/>
      <c r="U14" s="203"/>
      <c r="V14" s="204"/>
    </row>
    <row r="15" spans="1:32" s="9" customFormat="1" ht="165" hidden="1">
      <c r="A15" s="185">
        <v>2</v>
      </c>
      <c r="B15" s="186" t="s">
        <v>26</v>
      </c>
      <c r="C15" s="185">
        <v>1</v>
      </c>
      <c r="D15" s="186" t="s">
        <v>27</v>
      </c>
      <c r="E15" s="187">
        <v>1</v>
      </c>
      <c r="F15" s="186" t="s">
        <v>28</v>
      </c>
      <c r="G15" s="187">
        <v>876</v>
      </c>
      <c r="H15" s="186" t="s">
        <v>29</v>
      </c>
      <c r="I15" s="210"/>
      <c r="J15" s="210"/>
      <c r="K15" s="189">
        <v>12</v>
      </c>
      <c r="L15" s="186" t="s">
        <v>48</v>
      </c>
      <c r="M15" s="197" t="s">
        <v>74</v>
      </c>
      <c r="N15" s="195" t="s">
        <v>75</v>
      </c>
      <c r="O15" s="185" t="s">
        <v>85</v>
      </c>
      <c r="P15" s="185"/>
      <c r="Q15" s="185"/>
      <c r="R15" s="190" t="s">
        <v>96</v>
      </c>
      <c r="S15" s="191">
        <v>0.3</v>
      </c>
      <c r="T15" s="198"/>
      <c r="U15" s="199"/>
      <c r="V15" s="199"/>
    </row>
    <row r="16" spans="1:32" s="9" customFormat="1" ht="213.75">
      <c r="A16" s="10">
        <v>2</v>
      </c>
      <c r="B16" s="11" t="s">
        <v>30</v>
      </c>
      <c r="C16" s="10">
        <v>4</v>
      </c>
      <c r="D16" s="12" t="s">
        <v>31</v>
      </c>
      <c r="E16" s="10">
        <v>1</v>
      </c>
      <c r="F16" s="11" t="s">
        <v>32</v>
      </c>
      <c r="G16" s="10">
        <v>877</v>
      </c>
      <c r="H16" s="11" t="s">
        <v>33</v>
      </c>
      <c r="K16" s="21">
        <v>1</v>
      </c>
      <c r="L16" s="22" t="s">
        <v>49</v>
      </c>
      <c r="M16" s="28">
        <v>1</v>
      </c>
      <c r="N16" s="29" t="s">
        <v>76</v>
      </c>
      <c r="O16" s="35"/>
      <c r="P16" s="35"/>
      <c r="Q16" s="35" t="s">
        <v>85</v>
      </c>
      <c r="R16" s="12" t="s">
        <v>97</v>
      </c>
      <c r="S16" s="39">
        <v>1</v>
      </c>
      <c r="T16" s="211">
        <v>0.66</v>
      </c>
      <c r="U16" s="212" t="s">
        <v>191</v>
      </c>
      <c r="V16" s="143"/>
    </row>
    <row r="17" spans="1:22" s="9" customFormat="1" ht="255">
      <c r="A17" s="40">
        <v>2</v>
      </c>
      <c r="B17" s="41" t="s">
        <v>30</v>
      </c>
      <c r="C17" s="40">
        <v>4</v>
      </c>
      <c r="D17" s="42" t="s">
        <v>31</v>
      </c>
      <c r="E17" s="40">
        <v>1</v>
      </c>
      <c r="F17" s="41" t="s">
        <v>32</v>
      </c>
      <c r="G17" s="40">
        <v>877</v>
      </c>
      <c r="H17" s="41" t="s">
        <v>33</v>
      </c>
      <c r="K17" s="43">
        <v>5</v>
      </c>
      <c r="L17" s="44" t="s">
        <v>50</v>
      </c>
      <c r="M17" s="45">
        <v>1</v>
      </c>
      <c r="N17" s="46" t="s">
        <v>77</v>
      </c>
      <c r="O17" s="47"/>
      <c r="P17" s="47"/>
      <c r="Q17" s="47" t="s">
        <v>85</v>
      </c>
      <c r="R17" s="42" t="s">
        <v>169</v>
      </c>
      <c r="S17" s="87">
        <v>1</v>
      </c>
      <c r="T17" s="213">
        <v>0</v>
      </c>
      <c r="U17" s="214"/>
      <c r="V17" s="215" t="s">
        <v>178</v>
      </c>
    </row>
    <row r="18" spans="1:22" s="9" customFormat="1">
      <c r="A18" s="83"/>
      <c r="B18" s="84"/>
      <c r="C18" s="84"/>
      <c r="D18" s="84"/>
      <c r="E18" s="84"/>
      <c r="F18" s="84"/>
      <c r="G18" s="84"/>
      <c r="H18" s="84"/>
      <c r="I18" s="84"/>
      <c r="J18" s="84"/>
      <c r="K18" s="84"/>
      <c r="L18" s="84"/>
      <c r="M18" s="84"/>
      <c r="N18" s="84"/>
      <c r="O18" s="84"/>
      <c r="P18" s="84"/>
      <c r="Q18" s="84"/>
      <c r="R18" s="84"/>
      <c r="S18" s="84"/>
      <c r="T18" s="84"/>
      <c r="U18" s="84"/>
      <c r="V18" s="84"/>
    </row>
    <row r="19" spans="1:22" s="9" customFormat="1" ht="345">
      <c r="A19" s="48">
        <v>7</v>
      </c>
      <c r="B19" s="49" t="s">
        <v>34</v>
      </c>
      <c r="C19" s="48">
        <v>3</v>
      </c>
      <c r="D19" s="49" t="s">
        <v>35</v>
      </c>
      <c r="E19" s="50">
        <v>30</v>
      </c>
      <c r="F19" s="49" t="s">
        <v>36</v>
      </c>
      <c r="G19" s="50">
        <v>886</v>
      </c>
      <c r="H19" s="49" t="s">
        <v>37</v>
      </c>
      <c r="K19" s="51">
        <v>1</v>
      </c>
      <c r="L19" s="49" t="s">
        <v>51</v>
      </c>
      <c r="M19" s="52">
        <v>1</v>
      </c>
      <c r="N19" s="53" t="s">
        <v>202</v>
      </c>
      <c r="O19" s="48"/>
      <c r="P19" s="48"/>
      <c r="Q19" s="48" t="s">
        <v>85</v>
      </c>
      <c r="R19" s="54" t="s">
        <v>170</v>
      </c>
      <c r="S19" s="85">
        <v>1</v>
      </c>
      <c r="T19" s="216">
        <v>0.66</v>
      </c>
      <c r="U19" s="212" t="s">
        <v>192</v>
      </c>
      <c r="V19" s="217" t="s">
        <v>193</v>
      </c>
    </row>
    <row r="20" spans="1:22" s="9" customFormat="1" ht="195">
      <c r="A20" s="37">
        <v>7</v>
      </c>
      <c r="B20" s="55" t="s">
        <v>34</v>
      </c>
      <c r="C20" s="37">
        <v>3</v>
      </c>
      <c r="D20" s="55" t="s">
        <v>35</v>
      </c>
      <c r="E20" s="56">
        <v>30</v>
      </c>
      <c r="F20" s="55" t="s">
        <v>36</v>
      </c>
      <c r="G20" s="56">
        <v>886</v>
      </c>
      <c r="H20" s="55" t="s">
        <v>37</v>
      </c>
      <c r="K20" s="57">
        <v>1</v>
      </c>
      <c r="L20" s="55" t="s">
        <v>51</v>
      </c>
      <c r="M20" s="30">
        <v>2</v>
      </c>
      <c r="N20" s="31" t="s">
        <v>78</v>
      </c>
      <c r="O20" s="37"/>
      <c r="P20" s="37"/>
      <c r="Q20" s="37" t="s">
        <v>85</v>
      </c>
      <c r="R20" s="31" t="s">
        <v>171</v>
      </c>
      <c r="S20" s="86">
        <v>1</v>
      </c>
      <c r="T20" s="213">
        <v>0.66</v>
      </c>
      <c r="U20" s="215" t="s">
        <v>194</v>
      </c>
      <c r="V20" s="215"/>
    </row>
    <row r="21" spans="1:22" s="9" customFormat="1">
      <c r="A21" s="83"/>
      <c r="B21" s="84"/>
      <c r="C21" s="84"/>
      <c r="D21" s="84"/>
      <c r="E21" s="84"/>
      <c r="F21" s="84"/>
      <c r="G21" s="84"/>
      <c r="H21" s="84"/>
      <c r="I21" s="84"/>
      <c r="J21" s="84"/>
      <c r="K21" s="84"/>
      <c r="L21" s="84"/>
      <c r="M21" s="84"/>
      <c r="N21" s="84"/>
      <c r="O21" s="84"/>
      <c r="P21" s="84"/>
      <c r="Q21" s="84"/>
      <c r="R21" s="84"/>
      <c r="S21" s="84"/>
      <c r="T21" s="84"/>
      <c r="U21" s="84"/>
      <c r="V21" s="84"/>
    </row>
    <row r="22" spans="1:22" s="9" customFormat="1" ht="150">
      <c r="A22" s="58">
        <v>7</v>
      </c>
      <c r="B22" s="59" t="s">
        <v>21</v>
      </c>
      <c r="C22" s="58">
        <v>8</v>
      </c>
      <c r="D22" s="59" t="s">
        <v>38</v>
      </c>
      <c r="E22" s="58">
        <v>2</v>
      </c>
      <c r="F22" s="59" t="s">
        <v>39</v>
      </c>
      <c r="G22" s="58">
        <v>884</v>
      </c>
      <c r="H22" s="59" t="s">
        <v>40</v>
      </c>
      <c r="K22" s="60">
        <v>1</v>
      </c>
      <c r="L22" s="61" t="s">
        <v>52</v>
      </c>
      <c r="M22" s="62">
        <v>1</v>
      </c>
      <c r="N22" s="63" t="s">
        <v>79</v>
      </c>
      <c r="O22" s="62"/>
      <c r="P22" s="62"/>
      <c r="Q22" s="62" t="s">
        <v>85</v>
      </c>
      <c r="R22" s="88" t="s">
        <v>172</v>
      </c>
      <c r="S22" s="89">
        <v>1</v>
      </c>
      <c r="T22" s="216">
        <v>0</v>
      </c>
      <c r="U22" s="218"/>
      <c r="V22" s="217" t="s">
        <v>179</v>
      </c>
    </row>
    <row r="23" spans="1:22" s="9" customFormat="1" ht="180">
      <c r="A23" s="19">
        <v>7</v>
      </c>
      <c r="B23" s="20" t="s">
        <v>21</v>
      </c>
      <c r="C23" s="19">
        <v>8</v>
      </c>
      <c r="D23" s="20" t="s">
        <v>38</v>
      </c>
      <c r="E23" s="19">
        <v>2</v>
      </c>
      <c r="F23" s="20" t="s">
        <v>39</v>
      </c>
      <c r="G23" s="19">
        <v>884</v>
      </c>
      <c r="H23" s="20" t="s">
        <v>40</v>
      </c>
      <c r="K23" s="26">
        <v>2</v>
      </c>
      <c r="L23" s="27" t="s">
        <v>53</v>
      </c>
      <c r="M23" s="32">
        <v>1</v>
      </c>
      <c r="N23" s="33" t="s">
        <v>80</v>
      </c>
      <c r="O23" s="32"/>
      <c r="P23" s="32"/>
      <c r="Q23" s="32" t="s">
        <v>85</v>
      </c>
      <c r="R23" s="34" t="s">
        <v>174</v>
      </c>
      <c r="S23" s="72">
        <v>1</v>
      </c>
      <c r="T23" s="211">
        <v>0.66</v>
      </c>
      <c r="U23" s="212" t="s">
        <v>195</v>
      </c>
      <c r="V23" s="212"/>
    </row>
    <row r="24" spans="1:22" s="9" customFormat="1" ht="135">
      <c r="A24" s="19">
        <v>7</v>
      </c>
      <c r="B24" s="20" t="s">
        <v>21</v>
      </c>
      <c r="C24" s="19">
        <v>8</v>
      </c>
      <c r="D24" s="20" t="s">
        <v>38</v>
      </c>
      <c r="E24" s="19">
        <v>2</v>
      </c>
      <c r="F24" s="20" t="s">
        <v>39</v>
      </c>
      <c r="G24" s="19">
        <v>884</v>
      </c>
      <c r="H24" s="20" t="s">
        <v>40</v>
      </c>
      <c r="K24" s="26">
        <v>2</v>
      </c>
      <c r="L24" s="27" t="s">
        <v>53</v>
      </c>
      <c r="M24" s="32">
        <v>2</v>
      </c>
      <c r="N24" s="33" t="s">
        <v>81</v>
      </c>
      <c r="O24" s="32"/>
      <c r="P24" s="32"/>
      <c r="Q24" s="32" t="s">
        <v>85</v>
      </c>
      <c r="R24" s="34" t="s">
        <v>173</v>
      </c>
      <c r="S24" s="72">
        <v>1</v>
      </c>
      <c r="T24" s="211">
        <v>0</v>
      </c>
      <c r="U24" s="143"/>
      <c r="V24" s="212"/>
    </row>
    <row r="25" spans="1:22" s="9" customFormat="1" ht="180">
      <c r="A25" s="19">
        <v>7</v>
      </c>
      <c r="B25" s="20" t="s">
        <v>21</v>
      </c>
      <c r="C25" s="19">
        <v>8</v>
      </c>
      <c r="D25" s="20" t="s">
        <v>38</v>
      </c>
      <c r="E25" s="19">
        <v>2</v>
      </c>
      <c r="F25" s="20" t="s">
        <v>39</v>
      </c>
      <c r="G25" s="19">
        <v>884</v>
      </c>
      <c r="H25" s="20" t="s">
        <v>40</v>
      </c>
      <c r="K25" s="26">
        <v>2</v>
      </c>
      <c r="L25" s="27" t="s">
        <v>53</v>
      </c>
      <c r="M25" s="32">
        <v>3</v>
      </c>
      <c r="N25" s="33" t="s">
        <v>82</v>
      </c>
      <c r="O25" s="32"/>
      <c r="P25" s="32"/>
      <c r="Q25" s="32" t="s">
        <v>85</v>
      </c>
      <c r="R25" s="34" t="s">
        <v>175</v>
      </c>
      <c r="S25" s="72">
        <v>1</v>
      </c>
      <c r="T25" s="211">
        <v>0.64</v>
      </c>
      <c r="U25" s="212" t="s">
        <v>196</v>
      </c>
      <c r="V25" s="143"/>
    </row>
    <row r="26" spans="1:22" s="9" customFormat="1" ht="165">
      <c r="A26" s="19">
        <v>7</v>
      </c>
      <c r="B26" s="20" t="s">
        <v>21</v>
      </c>
      <c r="C26" s="19">
        <v>8</v>
      </c>
      <c r="D26" s="20" t="s">
        <v>38</v>
      </c>
      <c r="E26" s="19">
        <v>2</v>
      </c>
      <c r="F26" s="20" t="s">
        <v>39</v>
      </c>
      <c r="G26" s="19">
        <v>884</v>
      </c>
      <c r="H26" s="20" t="s">
        <v>40</v>
      </c>
      <c r="K26" s="26">
        <v>2</v>
      </c>
      <c r="L26" s="27" t="s">
        <v>53</v>
      </c>
      <c r="M26" s="32">
        <v>4</v>
      </c>
      <c r="N26" s="33" t="s">
        <v>83</v>
      </c>
      <c r="O26" s="32"/>
      <c r="P26" s="32"/>
      <c r="Q26" s="32" t="s">
        <v>85</v>
      </c>
      <c r="R26" s="34" t="s">
        <v>176</v>
      </c>
      <c r="S26" s="72">
        <v>1</v>
      </c>
      <c r="T26" s="211">
        <v>0.66</v>
      </c>
      <c r="U26" s="212" t="s">
        <v>197</v>
      </c>
      <c r="V26" s="212"/>
    </row>
    <row r="27" spans="1:22" s="9" customFormat="1" ht="255">
      <c r="A27" s="19">
        <v>7</v>
      </c>
      <c r="B27" s="20" t="s">
        <v>21</v>
      </c>
      <c r="C27" s="19">
        <v>8</v>
      </c>
      <c r="D27" s="20" t="s">
        <v>38</v>
      </c>
      <c r="E27" s="19">
        <v>2</v>
      </c>
      <c r="F27" s="20" t="s">
        <v>39</v>
      </c>
      <c r="G27" s="19">
        <v>884</v>
      </c>
      <c r="H27" s="20" t="s">
        <v>40</v>
      </c>
      <c r="K27" s="26">
        <v>2</v>
      </c>
      <c r="L27" s="27" t="s">
        <v>53</v>
      </c>
      <c r="M27" s="32">
        <v>5</v>
      </c>
      <c r="N27" s="34" t="s">
        <v>84</v>
      </c>
      <c r="O27" s="32"/>
      <c r="P27" s="32"/>
      <c r="Q27" s="32" t="s">
        <v>85</v>
      </c>
      <c r="R27" s="34" t="s">
        <v>177</v>
      </c>
      <c r="S27" s="72">
        <v>1</v>
      </c>
      <c r="T27" s="211">
        <v>0.66</v>
      </c>
      <c r="U27" s="219" t="s">
        <v>198</v>
      </c>
      <c r="V27" s="193"/>
    </row>
    <row r="28" spans="1:22" s="9" customFormat="1">
      <c r="A28" s="83"/>
      <c r="B28" s="84"/>
      <c r="C28" s="84"/>
      <c r="D28" s="84"/>
      <c r="E28" s="84"/>
      <c r="F28" s="84"/>
      <c r="G28" s="84"/>
      <c r="H28" s="84"/>
      <c r="I28" s="84"/>
      <c r="J28" s="84"/>
      <c r="K28" s="84"/>
      <c r="L28" s="84"/>
      <c r="M28" s="84"/>
      <c r="N28" s="84"/>
      <c r="O28" s="84"/>
      <c r="P28" s="84"/>
      <c r="Q28" s="84"/>
      <c r="R28" s="84"/>
      <c r="S28" s="84"/>
      <c r="T28" s="84"/>
      <c r="U28" s="84"/>
      <c r="V28" s="220"/>
    </row>
    <row r="29" spans="1:22" s="224" customFormat="1" ht="120.75" customHeight="1">
      <c r="A29" s="73">
        <v>8</v>
      </c>
      <c r="B29" s="74" t="s">
        <v>21</v>
      </c>
      <c r="C29" s="73">
        <v>8</v>
      </c>
      <c r="D29" s="74" t="s">
        <v>157</v>
      </c>
      <c r="E29" s="75">
        <v>3</v>
      </c>
      <c r="F29" s="74" t="s">
        <v>158</v>
      </c>
      <c r="G29" s="73">
        <v>886</v>
      </c>
      <c r="H29" s="74" t="s">
        <v>37</v>
      </c>
      <c r="I29" s="73">
        <v>7</v>
      </c>
      <c r="J29" s="74" t="s">
        <v>159</v>
      </c>
      <c r="K29" s="73">
        <v>4</v>
      </c>
      <c r="L29" s="74" t="s">
        <v>160</v>
      </c>
      <c r="M29" s="79">
        <v>1</v>
      </c>
      <c r="N29" s="74" t="s">
        <v>165</v>
      </c>
      <c r="O29" s="73"/>
      <c r="P29" s="73"/>
      <c r="Q29" s="73" t="s">
        <v>85</v>
      </c>
      <c r="R29" s="74" t="s">
        <v>166</v>
      </c>
      <c r="S29" s="80">
        <v>100</v>
      </c>
      <c r="T29" s="221">
        <v>0.9</v>
      </c>
      <c r="U29" s="222" t="s">
        <v>203</v>
      </c>
      <c r="V29" s="223"/>
    </row>
    <row r="30" spans="1:22" s="9" customFormat="1" ht="15" customHeight="1">
      <c r="A30" s="83"/>
      <c r="B30" s="84"/>
      <c r="C30" s="84"/>
      <c r="D30" s="84"/>
      <c r="E30" s="84"/>
      <c r="F30" s="84"/>
      <c r="G30" s="84"/>
      <c r="H30" s="84"/>
      <c r="I30" s="84"/>
      <c r="J30" s="84"/>
      <c r="K30" s="84"/>
      <c r="L30" s="84"/>
      <c r="M30" s="84"/>
      <c r="N30" s="84"/>
      <c r="O30" s="84"/>
      <c r="P30" s="84"/>
      <c r="Q30" s="84"/>
      <c r="R30" s="84"/>
      <c r="S30" s="84"/>
      <c r="T30" s="225"/>
      <c r="U30" s="84"/>
      <c r="V30" s="220"/>
    </row>
    <row r="31" spans="1:22" s="227" customFormat="1" ht="114.75" customHeight="1">
      <c r="A31" s="81">
        <v>8</v>
      </c>
      <c r="B31" s="82" t="s">
        <v>21</v>
      </c>
      <c r="C31" s="81">
        <v>8</v>
      </c>
      <c r="D31" s="82" t="s">
        <v>157</v>
      </c>
      <c r="E31" s="81">
        <v>3</v>
      </c>
      <c r="F31" s="82" t="s">
        <v>158</v>
      </c>
      <c r="G31" s="81">
        <v>886</v>
      </c>
      <c r="H31" s="82" t="s">
        <v>37</v>
      </c>
      <c r="I31" s="81">
        <v>7</v>
      </c>
      <c r="J31" s="82" t="s">
        <v>159</v>
      </c>
      <c r="K31" s="81">
        <v>5</v>
      </c>
      <c r="L31" s="82" t="s">
        <v>163</v>
      </c>
      <c r="M31" s="81">
        <v>1</v>
      </c>
      <c r="N31" s="82" t="s">
        <v>167</v>
      </c>
      <c r="O31" s="82"/>
      <c r="P31" s="82"/>
      <c r="Q31" s="81" t="s">
        <v>85</v>
      </c>
      <c r="R31" s="74" t="s">
        <v>168</v>
      </c>
      <c r="S31" s="80">
        <v>100</v>
      </c>
      <c r="T31" s="226">
        <v>0.8</v>
      </c>
      <c r="U31" s="222" t="s">
        <v>200</v>
      </c>
      <c r="V31" s="223"/>
    </row>
    <row r="32" spans="1:22" s="9" customFormat="1" ht="15" customHeight="1">
      <c r="A32" s="228"/>
      <c r="B32" s="229"/>
      <c r="C32" s="228"/>
      <c r="D32" s="230"/>
      <c r="E32" s="231"/>
      <c r="F32" s="232"/>
      <c r="G32" s="231"/>
      <c r="H32" s="232"/>
      <c r="I32" s="231"/>
      <c r="J32" s="232"/>
      <c r="K32" s="231"/>
      <c r="L32" s="233"/>
      <c r="M32" s="231"/>
      <c r="N32" s="234"/>
      <c r="O32" s="235"/>
      <c r="P32" s="236"/>
      <c r="Q32" s="237"/>
      <c r="R32" s="234"/>
      <c r="S32" s="238"/>
      <c r="T32" s="239"/>
      <c r="U32" s="240"/>
      <c r="V32" s="240"/>
    </row>
    <row r="33" spans="1:20" s="9" customFormat="1" ht="15" customHeight="1">
      <c r="A33" s="241"/>
      <c r="C33" s="241"/>
      <c r="E33" s="241"/>
      <c r="G33" s="241"/>
      <c r="M33" s="241"/>
      <c r="O33" s="241"/>
      <c r="P33" s="241"/>
      <c r="Q33" s="241"/>
      <c r="S33" s="241"/>
      <c r="T33" s="242"/>
    </row>
    <row r="34" spans="1:20" s="9" customFormat="1" ht="15" customHeight="1">
      <c r="A34" s="241"/>
      <c r="C34" s="241"/>
      <c r="E34" s="241"/>
      <c r="G34" s="241"/>
      <c r="M34" s="241"/>
      <c r="O34" s="241"/>
      <c r="P34" s="241"/>
      <c r="Q34" s="241"/>
      <c r="S34" s="241"/>
      <c r="T34" s="242"/>
    </row>
    <row r="35" spans="1:20" s="9" customFormat="1" ht="15" customHeight="1">
      <c r="A35" s="241"/>
      <c r="C35" s="241"/>
      <c r="E35" s="241"/>
      <c r="G35" s="241"/>
      <c r="M35" s="241"/>
      <c r="O35" s="241"/>
      <c r="P35" s="241"/>
      <c r="Q35" s="241"/>
      <c r="S35" s="241"/>
      <c r="T35" s="242"/>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2">
    <mergeCell ref="A2:B2"/>
    <mergeCell ref="C2:D2"/>
    <mergeCell ref="E2:F2"/>
    <mergeCell ref="U2:U3"/>
    <mergeCell ref="V2:V3"/>
    <mergeCell ref="I2:J2"/>
    <mergeCell ref="R2:R3"/>
    <mergeCell ref="S2:T2"/>
    <mergeCell ref="O2:Q2"/>
    <mergeCell ref="G2:H2"/>
    <mergeCell ref="K2:L2"/>
    <mergeCell ref="M2:N2"/>
  </mergeCells>
  <phoneticPr fontId="7" type="noConversion"/>
  <dataValidations disablePrompts="1"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B7865349-FC5D-4146-84C0-84843F7DA282}"/>
</file>

<file path=customXml/itemProps2.xml><?xml version="1.0" encoding="utf-8"?>
<ds:datastoreItem xmlns:ds="http://schemas.openxmlformats.org/officeDocument/2006/customXml" ds:itemID="{F1B0275F-FBC1-4F39-AB8D-7554FCED0188}"/>
</file>

<file path=customXml/itemProps3.xml><?xml version="1.0" encoding="utf-8"?>
<ds:datastoreItem xmlns:ds="http://schemas.openxmlformats.org/officeDocument/2006/customXml" ds:itemID="{A89369DD-2EC0-4732-B35B-607AAD6BA5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2015-10-27T15:21:24Z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