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467" activeTab="3"/>
  </bookViews>
  <sheets>
    <sheet name="Metas inversión (segplan)" sheetId="1" r:id="rId1"/>
    <sheet name="Actividades inversión (segpla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 name="_xlnm.Print_Area" localSheetId="0">'Metas inversión (segplan)'!#REF!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SECRETARIA DE SALUD</author>
    <author>a1rodriguez</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N17" authorId="1">
      <text>
        <r>
          <rPr>
            <b/>
            <sz val="8"/>
            <rFont val="Tahoma"/>
            <family val="2"/>
          </rPr>
          <t>SECRETARIA DE SALUD:</t>
        </r>
        <r>
          <rPr>
            <sz val="8"/>
            <rFont val="Tahoma"/>
            <family val="2"/>
          </rPr>
          <t xml:space="preserve">
EPS-SUBSIDIADA</t>
        </r>
      </text>
    </comment>
    <comment ref="N19" authorId="1">
      <text>
        <r>
          <rPr>
            <b/>
            <sz val="8"/>
            <rFont val="Tahoma"/>
            <family val="2"/>
          </rPr>
          <t>SECRETARIA DE SALUD:</t>
        </r>
        <r>
          <rPr>
            <sz val="8"/>
            <rFont val="Tahoma"/>
            <family val="2"/>
          </rPr>
          <t xml:space="preserve">
EPS - CONTRIBUTIVA</t>
        </r>
      </text>
    </comment>
    <comment ref="S9" authorId="2">
      <text>
        <r>
          <rPr>
            <b/>
            <sz val="9"/>
            <rFont val="Tahoma"/>
            <family val="2"/>
          </rPr>
          <t>a1rodriguez:</t>
        </r>
        <r>
          <rPr>
            <sz val="9"/>
            <rFont val="Tahoma"/>
            <family val="2"/>
          </rPr>
          <t xml:space="preserve">
</t>
        </r>
      </text>
    </comment>
    <comment ref="S43" authorId="3">
      <text>
        <r>
          <rPr>
            <sz val="11"/>
            <rFont val="Tahoma"/>
            <family val="2"/>
          </rPr>
          <t>El objetivo es cumplir el 100% durante cada trimestre.</t>
        </r>
      </text>
    </comment>
    <comment ref="S45" authorId="3">
      <text>
        <r>
          <rPr>
            <sz val="11"/>
            <rFont val="Tahoma"/>
            <family val="2"/>
          </rPr>
          <t>El objetivo es cumplir el 100% durante cada trimestre.</t>
        </r>
      </text>
    </comment>
  </commentList>
</comments>
</file>

<file path=xl/sharedStrings.xml><?xml version="1.0" encoding="utf-8"?>
<sst xmlns="http://schemas.openxmlformats.org/spreadsheetml/2006/main" count="459" uniqueCount="161">
  <si>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</si>
  <si>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</si>
  <si>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</si>
  <si>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</si>
  <si>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</si>
  <si>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</si>
  <si>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</si>
  <si>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</si>
  <si>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</si>
  <si>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</si>
  <si>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</si>
  <si>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</si>
  <si>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</si>
  <si>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</si>
  <si>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</si>
  <si>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</si>
  <si>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</si>
  <si>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</si>
  <si>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</si>
  <si>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</si>
  <si>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Aseguramiento</t>
  </si>
  <si>
    <t>Garantizar el aseguramiento universal de la población al Sistema de Seguridad Social en Salud, de acuerdo con la normatividad vigente, cofinanciando la equiparación de los planes de beneficios.</t>
  </si>
  <si>
    <t>Territorios saludables y red de salud para la vida desde la diversidad</t>
  </si>
  <si>
    <t xml:space="preserve">Acceso universal y efectivo a la salud.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</si>
  <si>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</si>
  <si>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Inspeccionar y vigilar al 100%  de  las Empresas Administradoras de Planes de Beneficio autorizadas para operar en Bogotá, frente al cumplimiento de sus obligaciones establecidas en el Sistema General de Seguridad Social en Salud y tomar las medidas correspondientes en coordinación con la Superintendencia Nacional de Salud, al 2016.</t>
  </si>
  <si>
    <t xml:space="preserve">Atención a la Población Pobre no asegurada </t>
  </si>
  <si>
    <t>Mantener la cobertura con Servicios de salud a la Población Pobre y Vulnerable, no asegurada del D.C.</t>
  </si>
  <si>
    <t>x</t>
  </si>
  <si>
    <t>Componente de Gobernanza y Rectoría</t>
  </si>
  <si>
    <t>Bogotá decide y protege el derecho fundamental a la salud pública</t>
  </si>
  <si>
    <t>X</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</si>
  <si>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</si>
  <si>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</si>
  <si>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Fortalecer el mejoramiento  en la prestación de servicios,  la promoción y protección de la salud, la prevención de la enfermedad y la gestión de sus riesgos, a través de un modelo basado en la estrategia de atención primaria en salud, la organización de redes territoriales y la humanización</t>
  </si>
  <si>
    <t>Garantizar a 1.678.622 habitantes de Bogotá, D C, el acceso efectivo al Régimen Subsidiado del Sistema General de Seguridad Social en Salud.</t>
  </si>
  <si>
    <t>Fortalecer el carácter público de la EPS Capital.</t>
  </si>
  <si>
    <t>Diseñar e implementar un  sistema de evaluación de resultados en salud de la población, por regímenes de afiliación en el Distrito Capital.</t>
  </si>
  <si>
    <t>Desarrollar  un sistema de seguimiento de resultados en salud al total de las Empresas Administradoras de Planes de Beneficio (EAPB) que operan en Bogotá.</t>
  </si>
  <si>
    <t xml:space="preserve">Incrementar al 25% la atención de primera vez en salud oral de los niños, niñas y jóvenes menores de 19 años en el Distrito Capital, al 2016. </t>
  </si>
  <si>
    <t xml:space="preserve">Gestión administrativa para  la afiliación al régimen subsidiado en salud por continuidad, de acuerdo con la normatividad vigente.
</t>
  </si>
  <si>
    <t>Búsqueda activa y gestión para que la  población susceptible de ser beneficiaria del subsidio en salud se afilie efectivamente al régimen subsidiado.</t>
  </si>
  <si>
    <t xml:space="preserve">Afiliación al régimen subsidiado de 387.040 niños, niñas y adolescentes mayores de 5 años y menores de 18 años.
(Continuidad - BDUA)
</t>
  </si>
  <si>
    <t>Gestión de recursos de Inspección, vigilancia y control -  Superintendencia  Nacional de Salud (Decreto 1020 de 2007 - Modificado por la ley 1438/2011 - Art. 119).</t>
  </si>
  <si>
    <t>Gestión de recursos para el apoyo administrativo, profesional y técnico para alcanzar el aseguramiento universal.</t>
  </si>
  <si>
    <t>Cobertura de afiliación al régimen subsidiado en salud de los  niños y niñas menores de 5 años que tengan sisben 1 y 2   (Continuidad - BDUA).</t>
  </si>
  <si>
    <t>Contratación del  estudio de factibilidad para documentar las estrategias que permitan el fortalecimiento del carácter publico de la EPS Capital.</t>
  </si>
  <si>
    <t xml:space="preserve">Evaluación  de   las  estrategias recomendadas producto del  estudio para  fortalecer el carácter  público de la EPS Capital. </t>
  </si>
  <si>
    <t>Diseño, implementación y evaluación  del proceso de Inspección y Vigilancia de las Empresas Administradoras de Planes de Beneficios  (EAPB) del régimen subsidiado. (Literal E -Artículo 13 de la Ley 1122 de 2007).</t>
  </si>
  <si>
    <t>Gestión de recursos para el apoyo administrativo, profesional y técnico para el proceso de Inspección y Vigilancia de las EAPB frente a sus obligaciones SGSSS.</t>
  </si>
  <si>
    <t xml:space="preserve">Diseño, implementación y evaluación del proceso de Inspección y Vigilancia (IV) de las Empresas Administradoras de Planes de Beneficios EAPB del Régimen Contributivo y regímenes especiales y excepcionales. (Ley 1438 de 2011) </t>
  </si>
  <si>
    <t>Gestión de recursos para el apoyo administrativo, profesional y técnico para el desarrollo del Sistema de seguimiento de resultados en salud al total de las Empresas Administradoras de Planes de Beneficio que operan en Bogotá.</t>
  </si>
  <si>
    <t>Diseño  e implementación de un sistema de monitoreo para logar la  evaluación de los resultados  en salud  y financieros de la población afiliada a las EAPB.</t>
  </si>
  <si>
    <t xml:space="preserve">Evaluación de los resultados de la gestión de las EPS Contributivas y Subsidiadas en la atención de primera vez en salud oral de los niños, niñas y jóvenes menores de 19 años. </t>
  </si>
  <si>
    <t xml:space="preserve">Porcentaje de avance de la Gestión administrativa para  la afiliación al régimen subsidiado en salud por continuidad, de acuerdo con la normatividad vigente.
</t>
  </si>
  <si>
    <t>Número de personas nuevas afiliadas en el régimen subsidiado en salud en el D.C.(ingresen por las novedades de  nacimientos, libre elección y tutelas)</t>
  </si>
  <si>
    <t>Número de niños, niñas y adolescentes mayores de 5 años y menores de 18 años,  afiliadas en régimen subsidiado  en el D.C.</t>
  </si>
  <si>
    <t xml:space="preserve">Porcentaje de recursos ejecutados de IVC de la Superintendencia Nacional de Salud (Dec. 1020/2007) </t>
  </si>
  <si>
    <t xml:space="preserve">Porcentaje de recursos ejecutados del Plan de Contratación  </t>
  </si>
  <si>
    <t xml:space="preserve">Número de niños y niñas menores de 5 años afiliadas en régimen subsidiado en salud  en el D.C. </t>
  </si>
  <si>
    <t xml:space="preserve">Porcentaje de avance en la contratación del estudio de factibilidad para documentar las estrategias que permitan el fortalecimiento del carácter publico de la EPS Capital. </t>
  </si>
  <si>
    <t>Un Documento de evaluación de las  estrategias recomendadas</t>
  </si>
  <si>
    <t xml:space="preserve">Porcentaje de seguimiento de los planes de mejoramiento propuestos como resultado de la evaluación
</t>
  </si>
  <si>
    <t xml:space="preserve">Cumplimiento de los planes de mejora propuestos </t>
  </si>
  <si>
    <t xml:space="preserve">Porcentaje de EAPB con estándares fuera del rango sujetas de inspección y vigilancia
</t>
  </si>
  <si>
    <t xml:space="preserve"> Unidades de Análisis de salud oral para la evaluación de la gestión de las EPS Contributivas y Subsidiadas </t>
  </si>
  <si>
    <t>Atención gratuita al 100%  de los servicios de salud demandados por la población de 1 a 5 años, mayores de 65 años y a población en condición de discapacidad severa, afiliada al régimen subsidiado, en niveles 1 y 2 de SISBEN</t>
  </si>
  <si>
    <t>% de ejecucion  de recursos por servicios de salud demandados por la población pobre no asegurada del D.C., en la red adscrita que fueron autorizados por el Ente Territorial en el periodo.</t>
  </si>
  <si>
    <r>
      <t>Porcentaje de atenciones prestadas en IPS, ESE EPS-</t>
    </r>
    <r>
      <rPr>
        <sz val="10"/>
        <rFont val="Calibri"/>
        <family val="2"/>
      </rPr>
      <t xml:space="preserve">S a menores de </t>
    </r>
    <r>
      <rPr>
        <sz val="12"/>
        <rFont val="Calibri"/>
        <family val="2"/>
      </rPr>
      <t xml:space="preserve"> 1 a 5 años, mayores de 65 años y a población en condición de discapacidad severa, afiliada al régimen subsidiado, en niveles 1 y 2 de SISBEN</t>
    </r>
  </si>
  <si>
    <t xml:space="preserve">% de ejecuCion presupuestal  del FFDS con las  ESE ,IPS ,de la red complementaria  y conceptos reconocidos  a IPS no contratadas durante la vigencia
</t>
  </si>
  <si>
    <t xml:space="preserve">
Porcentaje de acciones de mejora de calidad en la prestacion de servicios de salud </t>
  </si>
  <si>
    <t>Programado 2015</t>
  </si>
  <si>
    <t>Ejecutado
2015</t>
  </si>
  <si>
    <t>Componente de Aseguramiento</t>
  </si>
  <si>
    <t>Gestión y seguimiento  al aplicativo de Quejas y Reclamos - Derechos de Petición  SQS en Aseguramiento en Salud.</t>
  </si>
  <si>
    <t>Porcentaje de avance de la Gestión y seguimiento  al aplicativo de Quejas y Reclamos - Derechos de Petición  SQS en Aseguramiento en Salud.</t>
  </si>
  <si>
    <t>Recepción e intervención de llamadas recibidas a  través de la Línea 195 del Derecho a la salud</t>
  </si>
  <si>
    <t>Porcentaje de llamadas recibidas e intervenidas  a  través de la Línea 195 del Derecho a la salud</t>
  </si>
  <si>
    <t xml:space="preserve">Recepción e intervención de barreras de acceso  gestionadas a través de la Línea 195 del Derecho a la Salud.                                        </t>
  </si>
  <si>
    <t xml:space="preserve">Porcentaje de barreras de acceso  gestionadas a través de la Línea 195 del Derecho a la Salud.                                        </t>
  </si>
  <si>
    <t>Gestión  y seguimiento a los trazadores de servicios de salud, prestados a la población pobre no asegurada.</t>
  </si>
  <si>
    <t>Gestión y seguimiento al acceso efectivo a los servicios de salud de la población pobre no asegurada - Victima del Conflicto Armado.</t>
  </si>
  <si>
    <t>Reconocimiento - pago y/o giro a las ESE adscritas a la Secretaria Distrital de Salud, por concepto de prestación de servicios de salud a la población pobre no asegurada en el D.C.</t>
  </si>
  <si>
    <t>Reconocimiento - pago y/o giro a las IPS de la Red Complementaria, por concepto de prestación de servicios de salud a la población pobre no asegurada del D.C.</t>
  </si>
  <si>
    <t>Reconocimiento -  pago y/o giro a las IPS sin relación contractual  por concepto de prestación de servicios de salud por Urgencia y Comités Técnico Científicos   a la población pobre no asegurada del D.C.</t>
  </si>
  <si>
    <t>Gestión para la atención de la población Pobre No Asegurada a través de la  oportuna  autorización de servicios por Electivas,  dentro del plazo máximo establecido para cada puerta de entrada: SIRC, CORDIS, E-MAIL, FAX.</t>
  </si>
  <si>
    <t>Auditoría de cuentas medicas a la facturación de las IPS privadas contratadas  e IPS y ESE No contratadas.</t>
  </si>
  <si>
    <t>Porcentaje de Atenciones prestadas a la población pobre no asegurada.</t>
  </si>
  <si>
    <t>Porcentaje de atenciones realizadas a la población pobre No Asegurada - Victima del conflicto Armado, frente a lo demandado.</t>
  </si>
  <si>
    <t>Porcentaje de atenciones realizadas a la Población Pobre No Asegurada – Escolar  matriculada en Instituciones Distritales, frente a lo demandado</t>
  </si>
  <si>
    <t xml:space="preserve">Porcentaje de Giro Presupuestal realizado a las  ESE  </t>
  </si>
  <si>
    <t xml:space="preserve">Porcentaje de Giro Presupuestal a  IPS Red Complementaria
</t>
  </si>
  <si>
    <t xml:space="preserve">Porcentaje de Giros Presupuestal a IPS sin relación contractual </t>
  </si>
  <si>
    <t xml:space="preserve">Porcentaje de solicitudes asignadas al grupo de Electivas, tramitadas oportunamente, dentro del plazo máximo establecido para cada puerta de entrada: SIRC, CORDIS, E-MAIL, FAX.
</t>
  </si>
  <si>
    <t>Porcentaje de gestión y trámite de las Acciones de tutela en Aseguramiento en Salud intauradas ante la SDS.</t>
  </si>
  <si>
    <t>Porcentaje de Fácturas auditadas y gestionadas a IPS privadas contratadas e IPS y ESE No contratadas con el FFDS en el periodo, frente al total de facturas recibidas en el periodo anterior.</t>
  </si>
  <si>
    <t>Autorizacion del 100% de los servicios de salud  contratados con la red adscrita</t>
  </si>
  <si>
    <t>Autorizacion del 100% de los servicios de salud  con la red  complementaria Y  la atencion de urgencias</t>
  </si>
  <si>
    <t>Acciones de rectoría a las que haya lugar, con base en los resultados de auditoria y/o interventoria  al  100% de los contratos  con hospitales y red complementaria</t>
  </si>
  <si>
    <t>Gestión  y seguimiento al acceso efectivo a los servicios de salud de la población escolar matriculada en Instituciones Distritales.</t>
  </si>
  <si>
    <t xml:space="preserve">Gestión, Trámite y Seguimiento a las Acciones de Tutela en Aseguramiento en Salud Interpuestas ante la SDS. </t>
  </si>
  <si>
    <t>Recepción e intervención de llamadas recibidas a  través de la Línea 195 del Derecho a la salud.</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</si>
  <si>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</si>
  <si>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</si>
  <si>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</si>
  <si>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</si>
  <si>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</si>
  <si>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</si>
  <si>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</si>
  <si>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</si>
  <si>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</si>
  <si>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</si>
  <si>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</si>
  <si>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</si>
  <si>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</si>
  <si>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</si>
  <si>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</si>
  <si>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</si>
  <si>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</si>
  <si>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</si>
  <si>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</si>
  <si>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</si>
  <si>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</si>
  <si>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</si>
  <si>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</si>
  <si>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</si>
  <si>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</si>
  <si>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 de avance en las etapas para el mantenimiento de la certificación de la SDS</t>
  </si>
  <si>
    <t>Seguimiento trimestral</t>
  </si>
  <si>
    <t>% de avance en la  implementación de los subsistemas del sistema integrado de gestión</t>
  </si>
  <si>
    <t>Nombre de la Direción u Oficina:  Dirección Aseguramiento y Garantía del Derecho a la Salud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</si>
  <si>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</si>
  <si>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</si>
  <si>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</si>
  <si>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</si>
  <si>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r>
      <rPr>
        <b/>
        <sz val="11"/>
        <rFont val="Tahoma"/>
        <family val="2"/>
      </rPr>
      <t>AGOSTO / 2015</t>
    </r>
    <r>
      <rPr>
        <sz val="11"/>
        <rFont val="Tahoma"/>
        <family val="2"/>
      </rPr>
      <t xml:space="preserve">
Frente a la meta del 2015 del 75% (114.242 de niños y niñas menores de 5 años),  el porcentaje equivale al 72% (109.723).  Las variaciones durante los periodos mensuales  pueden ser referidas a los  traslados de los padres entre los régimenes  contributivo y  subsidiado,  a traslado a otros municipios,  igualmente el Ministerio de Salud y Protección Social  mes a mes continua  realizando  una depuración de la BDUA de acuerdo a lo establecido en la  Resolución 2199/jun/2013 "Por la cual se define el proceso de depuración de los registros de afiliados repetidos en la Base de Dastos Unica de Afiliados -BDUA-" 
ACCIONES
Para el Aseguramiento de esta población la SDS adicional a las estrategias establecidas para la población en general (estrategia de orientación, información, divulgación y acompañamiento, para garantizar la cobertura universal de la salud en el D.C., con  la ubicación de personal capacitado  dentro de la red de Hospitales Públicos del Distrito, CADES, SUPERCADES, Centros DIGNIFICAR y en los puntos de atención de las EPS-S (CAPITAL SALUD - CAPRECOM),   al cierre  del  periodo se  atendieron 233.648  usuarios, a los cuales se dio orientación y apoyo en Aseguramiento en Salud,  distribuidos así: Enero: 23.271 -  Febrero: 33.745 - Marzo: 30.199  - Abril: 26.604 - Mayo: 27.601 - Junio: 26.659 - Julio: 36.569- Agosto:  28.996.
Frente al seguimiento a la afiliación del recién nacido, para este mes, se cuentan con la actualización de los resultados del seguimiento a la afiliación  del recién con corte a abril de 2015.
Se logra realizar reunión con la Subdirectora de Vigilancia en Salud Publica  para coordinar el envío de las bases de mortalidad evitable y recién nacidos de manera regular para realizar el cruce con aseguramiento estableciendo la entrega por parte de vigilancia los días 21 de cada mes. </t>
    </r>
  </si>
  <si>
    <r>
      <rPr>
        <b/>
        <sz val="11"/>
        <rFont val="Tahoma"/>
        <family val="2"/>
      </rPr>
      <t>AGOSTO / 2015</t>
    </r>
    <r>
      <rPr>
        <sz val="11"/>
        <rFont val="Tahoma"/>
        <family val="2"/>
      </rPr>
      <t xml:space="preserve">
TOTAL RECURSOS PROYECTADOS 2015:   $138.578.653.382   (Se precisa que son cifras proyectadas que varían con el cambio del valor de la UPC y los cambios en las edades de la población, lo anterior  teniendo en cuenta que el Ministerio de Salud y Protección Social fija el valor de la UPC por grupo etario)
La inversión aproximada del periodo corresponde a  $88.731.322.310  con recursos de la presente vigencia (continuidad),  de acuerdo con los  líneamientos establecidos por la normatividad vigente del Ministerio de la Protección Social  (Ley 1438 de 2011, Resolución 5968 del 31/12/2014 ), por lo cual el valor de inversión corresponde a un dato preliminar. 
NOTA.   La UPC - aplicada en la Liquidación  Mensual de Afiliados para el periodo es de $1.213.027,20 (valor ponderado por grupo etario),  de acuerdo a lo establecido por El Ministerio  de Salud  y Proteccion Social mediante la Resolución No 5968 del 31/dic/2014 por la cual "Fija el valor de la UPC  para la aplicación de la prueba piloto de igualación de la UPC del Régimen Subsidiado al Contributivo". Sin embargo se aclara que la liquidación mensual se realizá de a cuerdo a cada grupo etario establecido en la misma.
Afiliación de recién Nacidos: El 57% de las EAPB no cumple con los estándares esperados.
</t>
    </r>
  </si>
  <si>
    <r>
      <rPr>
        <b/>
        <sz val="11"/>
        <color indexed="8"/>
        <rFont val="Tahoma"/>
        <family val="2"/>
      </rPr>
      <t xml:space="preserve">AGOSTO / 2015   </t>
    </r>
    <r>
      <rPr>
        <sz val="11"/>
        <color indexed="8"/>
        <rFont val="Tahoma"/>
        <family val="2"/>
      </rPr>
      <t xml:space="preserve">            
Se gestionó y realizó seguimiento al 100% de los requerimientos
01 al 31 de Agosto de 2015 ETB informe consolidados:                                               
Llamadas ofrecidas (Inbound): 12.641                                                                                           
Llamadas contestadas en tiempo real: 4.577 que equivalen al (37%)  nivel de atencion.                                                                        Llamadas en  trámite diferido: 8.064 que equivalen al (63%) del total de la Llamadas.                                                                       
Los seguimientos de Enero 01 al 31 de Agosto de 2.015 que se requirieron para lograr la gestion e intervencion de las Barreras de Acceso fueron :40.626                  
Total de llamadas salientes (Outbound) para el periordo Enero de 2015 a Agosto de 2015: 31.484                                                                                      
Reporte segun Sistema  Distrital de Barreras de Acceso (SIDBA):                                        
</t>
    </r>
  </si>
  <si>
    <r>
      <rPr>
        <b/>
        <sz val="11"/>
        <color indexed="8"/>
        <rFont val="Tahoma"/>
        <family val="2"/>
      </rPr>
      <t xml:space="preserve">AGOSTO / 2015  </t>
    </r>
    <r>
      <rPr>
        <sz val="11"/>
        <color indexed="8"/>
        <rFont val="Tahoma"/>
        <family val="2"/>
      </rPr>
      <t xml:space="preserve">
Del total de Barreras de acceso del periodo Enero 01 a Agosto 31 de 2015 fueron 13.526 de las cuales  fueron gestionadas antes de los 5 dias habiles 13.512 lo que equivale a un 99,9% de cumplimiento.                                      
Oportunidad de gestión: 5 días hábiles.
Accesibilidad de  usuarios de la Línea 195: 100 %
</t>
    </r>
  </si>
  <si>
    <r>
      <rPr>
        <b/>
        <sz val="11"/>
        <color indexed="8"/>
        <rFont val="Tahoma"/>
        <family val="2"/>
      </rPr>
      <t xml:space="preserve">AGOSTO/ 2015   </t>
    </r>
    <r>
      <rPr>
        <sz val="11"/>
        <color indexed="8"/>
        <rFont val="Tahoma"/>
        <family val="2"/>
      </rPr>
      <t xml:space="preserve">            
Se gestionó y realizó seguimiento al 100% de los requerimientos
Para el periodo 01 de Enero a 31 de Agosto de 2.015 en el Sistema Distrital de  Barreras de acceso reporta un total de Barreras de Acceso gestionadas de: 13.526 comportamiento de acuerdo a las Barreras de Acceso es el siguiente:  
Elementos de higiene  12.
Inadecuada orientación  73.
Remisión inter-hospitalaria  218.
Tratamiento para el VIH-SIDA y sus complicaciones  1.
Diálisis para insuficiencia renal crónica 2.
Medicamentos  11.
Problemas contratación asegurador–prestador  58.
Problemática socio-económica sin protección  8.
Traslados no efectivos en Fosyga  20.
Procedimientos  1.
Urgencias  192.
Trasplante de riñón, corazón, hígado, médula ósea y córnea  1.
Actualización nivel de Sisben 10.
Cirugías  1.
Citas médicas  11.
Falta recursos económicos 17.
Quirúrgicas  122.
Incumplimiento portabilidad nacional 5.
Inoportunidad autorizaciones  104.
Programas extramurales  1.
Afiliaciones no reportadas SDS  23.
No POS  181.
Proceso administrativo  54.
Prótesis, órtesis, ayudas técnicas  3.
Reemplazos articulares cadera y rodilla  1.
Atención domiciliaria  51.
Inconformidad cobro servicios  5.
Movilidad  14.
Problemas recursos físicos, humanos, dotación  21.
Tratamiento quirúrgico para enfermedades del corazón y del sistema nervioso central  3.
Cobros indebidos  3.
Ambulatorio  2002
Asegurador  5.
Tratamiento con radioterapia y quimioterapia para cáncer  25.
Casos especiales con demora inicio tratamientos prioritarios, ó de alto costo, ó tutelas  173.
Documentos de identidad  4.
Ambulancias  83.
Hospitalización  298.
POS  155.
Tratamiento quirúrgico para enfermedades de origen genético o congénito  5.
Deficiencias en cumplimiento de acciones de apoyo administrativo, por falta de recursos logísticos  364.
Dificultad acceso a servicios por inconsistencias en Base de Datos  223.
Dificultad acceso servicios por inadecuada referencia-contrarreferencia  466.
Dificultad para Prestaciones de Salud-NO POS  229.
Dificultad para prestación servicios POS  4216.
Fallas en la prestación de servicios que no cumplen con estándares de calidad  1293.
No cumplimiento horario fijado para atender a usuario, por el servicio programado  32.
No facilitación acceso, dando atención con enfoque diferencial-género-religión-etnia-discapacidad  9.
No oportunidad  atención de urgencias  347.
No oportunidad suministro de medicamentos NO INCLUIDOS en el POS  199.
No oportunidad en el suministro de medicamentos POS  243.
No oportunidad en programación de citas de baja complejidad  255.
No oportunidad en programación de citas de especialistas  1535.
No suministro oportuno de ambulancias 29.
Prestación de servicios en lugares retirados de donde reside usuario 2
Atención deshumanizada, o extralimitación y abuso de responsabilidades 6.
Cobros indebidos  19.
Inadecuada orientación sobre derechos, deberes, trámites a realizar. 64.
No capacidad para pago de servicios, medicamentos, hospitalizaciones, exámenes  9.
No oportunidad autorización servicios, por parte de otros Entes Territoriales  9.
 TOTAL DE BARRERAS DE ACCESO CONSOLIDADAS DE ENERO A AGOSTO DE 2015 13.526
 </t>
    </r>
  </si>
  <si>
    <r>
      <rPr>
        <b/>
        <sz val="11"/>
        <color indexed="8"/>
        <rFont val="Tahoma"/>
        <family val="2"/>
      </rPr>
      <t xml:space="preserve">AGOSTO/ 2015  </t>
    </r>
    <r>
      <rPr>
        <sz val="11"/>
        <color indexed="8"/>
        <rFont val="Tahoma"/>
        <family val="2"/>
      </rPr>
      <t xml:space="preserve">
El impacto del proceso de la línea 195 POR EL DERECHO A LA SALUD en los usuarios es igual al 100% . 
Se interpreta de esta manera por tratarse de un servicio por demanda. </t>
    </r>
  </si>
  <si>
    <r>
      <rPr>
        <b/>
        <sz val="11"/>
        <color indexed="8"/>
        <rFont val="Tahoma"/>
        <family val="2"/>
      </rPr>
      <t>AGOSTO/ 2015</t>
    </r>
    <r>
      <rPr>
        <sz val="11"/>
        <color indexed="8"/>
        <rFont val="Tahoma"/>
        <family val="2"/>
      </rPr>
      <t xml:space="preserve">                                                                                    
Se gestionó y realizó seguimiento al 100% de los requerimientos
En este mes   la Direcccion de Aseguramiento y Garantía del Derecho a la Salud, revisó, respondió  y tramitó por el Nuevo Aplicativo de la Alcaldía Mayor de Bogotá - SISTEMA DISTRITAL DE QUEJAS Y SOLUCIONES,  274  Derechos de Petición.  Para  los casos que son asignados para Garantia del Aseguramiento y Administración del Aseguramiento no solamente se lleva el tramite hasta el cierre definitivo en el aplicativo , sino que los mismos son objeto de seguimiento a la respuesta emitida por la entidad involucrada mediante comunicacion telefonica con el peticionario y Mesas de Trabajo con las EAPB . 
Se alimenta a diario la Base de Datos de los Seguimientos adelantados, a fin de verificar la resolución efectiva de cada una de las peticiones y con ello contribuir a la Disminución de Barreras de Acceso.                                                                                                                                                Para este mes se realizó mesa de trabajo con  la EPSS Caprecom el 28/08/2015, con la EPSS UNICAJAS el 01/09/2015 y  la EPSS Capital Salud no asistio a la Mesa programada para el 28/08/2015, en estas Mesas se revisaron los casos evidenciados No efectivos durante el seguimiento Telefónico, y los casos sin soporte de respuestas de la entidad implicada</t>
    </r>
  </si>
  <si>
    <r>
      <rPr>
        <b/>
        <sz val="11"/>
        <color indexed="8"/>
        <rFont val="Tahoma"/>
        <family val="2"/>
      </rPr>
      <t xml:space="preserve">AGOSTO/ 2015   
 </t>
    </r>
    <r>
      <rPr>
        <sz val="11"/>
        <color indexed="8"/>
        <rFont val="Tahoma"/>
        <family val="2"/>
      </rPr>
      <t xml:space="preserve">  
Enero- agosto de 2015:
Del Total de Requerimientos atendidos en este mes,   El  5.11%  (14 Requerimientos) son tramitados por el Grupo de tutelas que corresponden a la Dirección de Aseguramiento,  el  52,92% (145 Requerimientos) son asignados a  Garantía del Aseguramiento y el 41,97% (115) Requerimientos asignados a Administración del Aseguramiento.                                                                                 
Los Derechos de Petición que ingresaron en  Agosto  de 2015 se han caracterizado de acuerdo a los siguientes 10 Primeros Motivos de Barreras de Acceso:                                                                                                
1. No oportunidad servicios -Ambulatorio:  25,55%  (70  PQRS)
2. BASE DE DATOS: NOVEDADES-LIBRE ELECCION-TRASLADOS-SUSPENSION : 20,44 % (56 PQRS)   
3. ACCESO A LOS SERVICIOS DE SALUD: 6,57% (18 PQRS)
4. AUTORIZACION DE SERVICIOS POS: 4,74% (13)
 5. No suministro Medicamentos -POS: 4,38% (12 PQRS).                                                                                                                  
6. POBLACION ESPECIAL -REVISION BASE DE DATOS NOVEDADES-LIBRE ELECCION-TRASLADOS-SUSPENSION: 4,38% (12 PQRS).                                                                                       
7. AUTORIZACION DE SERVICIOS NO POS: 3,65% (10 PQRS).                                                                                        
8. Negación Servicios -Ambulatorio: 3,28% (9PQRS).                                                                                          
9. Dificultad accesibilidad administrativa-Inoportunidad autorizaciones: 2,92% (8 PQRS).                                  
10. Inconsistencias sistemas -Traslados no efectivos en FOSYGA: 2,55% (7 PQRS).                                                                                       </t>
    </r>
  </si>
  <si>
    <r>
      <rPr>
        <b/>
        <sz val="11"/>
        <color indexed="8"/>
        <rFont val="Tahoma"/>
        <family val="2"/>
      </rPr>
      <t>AGOSTO/2015</t>
    </r>
    <r>
      <rPr>
        <sz val="11"/>
        <color indexed="8"/>
        <rFont val="Tahoma"/>
        <family val="2"/>
      </rPr>
      <t xml:space="preserve">                                                                                                        
- Se realiza el compromiso de los recursos de la vigencia 2015:  $105.726.664.544   de los cuales se giraron  al cierre del periodo $31.591.313.889
- Igualmente  se realiza el  Giro de Reservas de la vigencia 2014  
</t>
    </r>
  </si>
  <si>
    <r>
      <rPr>
        <b/>
        <sz val="11"/>
        <color indexed="8"/>
        <rFont val="Tahoma"/>
        <family val="2"/>
      </rPr>
      <t>AGOSTO /2015</t>
    </r>
    <r>
      <rPr>
        <sz val="11"/>
        <color indexed="8"/>
        <rFont val="Tahoma"/>
        <family val="2"/>
      </rPr>
      <t xml:space="preserve">
Seguimiento a la ejecución de los recursos comprometidos con las ESE según contratos de prestación de servicios de salud para la Población Pobre No Asegurada (PPNA).</t>
    </r>
  </si>
  <si>
    <r>
      <rPr>
        <b/>
        <sz val="11"/>
        <color indexed="8"/>
        <rFont val="Tahoma"/>
        <family val="2"/>
      </rPr>
      <t>AGOSTO/2015</t>
    </r>
    <r>
      <rPr>
        <sz val="11"/>
        <color indexed="8"/>
        <rFont val="Tahoma"/>
        <family val="2"/>
      </rPr>
      <t xml:space="preserve">
- Se realiza la apropiación de los recursos de la vigencia 2015:  $4.160.956.181 de los cuales se giraron  al cierre del periodo $964.195.531
- Se  realiza el Giro de Reservas de la vigencia 2014 </t>
    </r>
  </si>
  <si>
    <r>
      <rPr>
        <b/>
        <sz val="11"/>
        <color indexed="8"/>
        <rFont val="Tahoma"/>
        <family val="2"/>
      </rPr>
      <t>AGOSTO /2015</t>
    </r>
    <r>
      <rPr>
        <sz val="11"/>
        <color indexed="8"/>
        <rFont val="Tahoma"/>
        <family val="2"/>
      </rPr>
      <t xml:space="preserve">
Gestión  del proceso precontractual con las IPS RED Complementaria para comprometer los recursos de la vigencia 2015 
Los recursos se comprometen para periodos superiores a 6 meses</t>
    </r>
  </si>
  <si>
    <r>
      <rPr>
        <b/>
        <sz val="11"/>
        <color indexed="8"/>
        <rFont val="Tahoma"/>
        <family val="2"/>
      </rPr>
      <t>AGOSTO /2015</t>
    </r>
    <r>
      <rPr>
        <sz val="11"/>
        <color indexed="8"/>
        <rFont val="Tahoma"/>
        <family val="2"/>
      </rPr>
      <t xml:space="preserve">                                                                                                        
- Se realiza  el compromiso  de los recursos de la vigencia 2015:  19.233.777.597   de los cuales se giraron $13.269.448.621
- Igualmente  se realiza el  Giro de Reservas de la vigencia 2014  
</t>
    </r>
  </si>
  <si>
    <r>
      <rPr>
        <b/>
        <sz val="11"/>
        <color indexed="8"/>
        <rFont val="Tahoma"/>
        <family val="2"/>
      </rPr>
      <t xml:space="preserve">AGOSTO /2015          </t>
    </r>
    <r>
      <rPr>
        <sz val="11"/>
        <color indexed="8"/>
        <rFont val="Tahoma"/>
        <family val="2"/>
      </rPr>
      <t xml:space="preserve">   
En proceso de firma las Resoluciones de Autorización de Giro.</t>
    </r>
  </si>
  <si>
    <r>
      <rPr>
        <b/>
        <sz val="11"/>
        <color indexed="8"/>
        <rFont val="Tahoma"/>
        <family val="2"/>
      </rPr>
      <t xml:space="preserve">AGOSTO/2015
</t>
    </r>
    <r>
      <rPr>
        <sz val="11"/>
        <color indexed="8"/>
        <rFont val="Tahoma"/>
        <family val="2"/>
      </rPr>
      <t xml:space="preserve">Se gestiono la atención del 100% de los requerimientos demandados por la población pobre no asegurada (enero - agosto/2015): para un total de1.325.708 atenciones::
-  Población Víctima del Conflicto Armado (Desplazados):      107.450
 - Población Subsidiada - atenciones No POS:                               39.139
 - Población Vinculada:                                                                       1.179.119
</t>
    </r>
    <r>
      <rPr>
        <b/>
        <sz val="11"/>
        <color indexed="8"/>
        <rFont val="Tahoma"/>
        <family val="2"/>
      </rPr>
      <t xml:space="preserve"> </t>
    </r>
  </si>
  <si>
    <r>
      <rPr>
        <b/>
        <sz val="11"/>
        <color indexed="8"/>
        <rFont val="Tahoma"/>
        <family val="2"/>
      </rPr>
      <t>AGOSTO /2015</t>
    </r>
    <r>
      <rPr>
        <sz val="11"/>
        <color indexed="8"/>
        <rFont val="Tahoma"/>
        <family val="2"/>
      </rPr>
      <t xml:space="preserve">                                               
Fuente: Base deDatos RIPS 2015  - SDS, poblacion vinculada,  población víctima del conflicto armado y atenciones no poss, 
Información reportada por las ESE RED Adscrita, IPS RED Complementaria e IPS RED Urgencias, 
Validado por la SDS,  con corte de recepción 30 de AGOSTO de 2015.</t>
    </r>
  </si>
  <si>
    <r>
      <rPr>
        <b/>
        <sz val="11"/>
        <color indexed="8"/>
        <rFont val="Tahoma"/>
        <family val="2"/>
      </rPr>
      <t>AGOSTO/ 2015</t>
    </r>
    <r>
      <rPr>
        <sz val="11"/>
        <color indexed="8"/>
        <rFont val="Tahoma"/>
        <family val="2"/>
      </rPr>
      <t xml:space="preserve">                                                                                 
Gestión y seguimiento a la atención del 100% de los requerimientos  demandados por la población víctima del conflicto armado (ene-agosto/2015):  107.450
Acciones:
Orientación a 15 usuarios respecto al proceso de portabilidad y traslado de municipio. Verificación de estado de afiliación de población victima que requiere de atención psicosocial de 105 personas. 
Contratación ESE: Apoyo y asistencia a dos reuniones con Vista Hermosa y San Cristobal para aclarar competencias y ruta de atención. Se envió la primera semana el Anexo 2 a los referentes de Atención al usuario. Se realizaron aportes para aclaraciones en la implementación del Anexo 2 por parte de las ESE. .
</t>
    </r>
  </si>
  <si>
    <r>
      <rPr>
        <b/>
        <sz val="11"/>
        <color indexed="8"/>
        <rFont val="Tahoma"/>
        <family val="2"/>
      </rPr>
      <t xml:space="preserve">AGOSTO/ 2015                               </t>
    </r>
    <r>
      <rPr>
        <sz val="11"/>
        <color indexed="8"/>
        <rFont val="Tahoma"/>
        <family val="2"/>
      </rPr>
      <t xml:space="preserve">                                                                 
Fuente: Base de Datos RIPS (Registro individual de Prestación de Servicios) 2015 - SDS, poblacion Víctima del Conflicto Armado. 
Información reportados por las ESE RED Adscrita, IPS RED Complementaria e IPS RED Urgencias, 
Validado por la SDS,  con corte de recepcion  agosto de 2015</t>
    </r>
  </si>
  <si>
    <r>
      <rPr>
        <b/>
        <sz val="11"/>
        <color indexed="8"/>
        <rFont val="Tahoma"/>
        <family val="2"/>
      </rPr>
      <t xml:space="preserve">AGOSTO / 2015    </t>
    </r>
    <r>
      <rPr>
        <sz val="11"/>
        <color indexed="8"/>
        <rFont val="Tahoma"/>
        <family val="2"/>
      </rPr>
      <t xml:space="preserve">                                                   
Gestión y seguimiento a la atención del 100% de los requerimientos demandados por la población escolar:
 Enero - agosto de 2015
 Se  realizan  2 desembolsos por un valor total de $470.000.000 que equivale al 100% del valor del convenio.                                         
La matriz de consolidación de cuentas rádicadas por las ESE e IPS, permite el seguimiento financiero, del valor facturado en bruto por concepto de accidente escolar que a la fecha por ESE es $336.842.205 y por IPS es $38.354.232, para un total de $375.196.437.                                   
 Se garantizó el perfil del técnico financiero que realizó actividades administrativas, financieras y operativas por valor de $23.261.000.                                                            
Sumados los honorarios del Técnico financiero y las cuentas recibidas, el total de ejecución del Convenio Interadministrativo Escolar 3042/2013 con corte a JuLio es de $398.457.437.                                                                   
El total de estudiantes atendidos desde la fecha de inicio del convenio escolar 3042/2013 es 2.981. (2.728 niños hacen parte de los atendidos en la Red Pública y 253 en la Red Complementaria).                                                                                                                                                                                                                       </t>
    </r>
  </si>
  <si>
    <r>
      <rPr>
        <b/>
        <sz val="11"/>
        <color indexed="8"/>
        <rFont val="Tahoma"/>
        <family val="2"/>
      </rPr>
      <t xml:space="preserve">AGOSTO/ 2015   </t>
    </r>
    <r>
      <rPr>
        <sz val="11"/>
        <color indexed="8"/>
        <rFont val="Tahoma"/>
        <family val="2"/>
      </rPr>
      <t xml:space="preserve">                                                                    
La matriz de consolidación de cuentas rádicadas  permite el seguimiento financiero oportuno del valor facturado por concepto de accidente escolar.                                                                
Se da respuesta oportuna a los 10 requerimientos y derechos de petición que fueron radicados.                                                                            
El promedio mensual de niños atendidos durante cada mes ha sido 135 atenciones.                                                                                   
A la fecha actual y despues de realizada la auditoria inicial del convenio escolar 3042/2013, se ha ejecutado el 30% del presupuesto del convenio escolar.                                                               
El total de niños atendidos en 22 meses del convenio escolar es 2.981.                                                                         </t>
    </r>
  </si>
  <si>
    <r>
      <rPr>
        <b/>
        <sz val="11"/>
        <color indexed="8"/>
        <rFont val="Tahoma"/>
        <family val="2"/>
      </rPr>
      <t xml:space="preserve">AGOSTO /2015    </t>
    </r>
    <r>
      <rPr>
        <sz val="11"/>
        <color indexed="8"/>
        <rFont val="Tahoma"/>
        <family val="2"/>
      </rPr>
      <t xml:space="preserve">             
Gestión del 100% de los requerimientos ingresados por cada puerta de estrada al Grupo de Electivas:
Enero - agosto:  Se han aprobado 347 solicitudes en IPS privadas y se han rechazado 505 para un total de 852 solicitudes recibidas.
En el mes de agosto se procesaron 193 oficios y 16  derechos de Petición. 
En el Anexo 3 del SIRC se procesaron 855 solicitudes, Se proceso a tiempo las solicitudes de los pacientes. 
Se realizaron tres (3) auditorias concurrentes: Dos en Clinica de Occidnete y Una en Clinica Colombia
</t>
    </r>
  </si>
  <si>
    <r>
      <rPr>
        <b/>
        <sz val="11"/>
        <color indexed="8"/>
        <rFont val="Tahoma"/>
        <family val="2"/>
      </rPr>
      <t xml:space="preserve">AGOSTO /2015                   </t>
    </r>
    <r>
      <rPr>
        <sz val="11"/>
        <color indexed="8"/>
        <rFont val="Tahoma"/>
        <family val="2"/>
      </rPr>
      <t xml:space="preserve">
La página de Fosyga opera intermitente y ademas han incluido claves apra cada consulta: No ha sido posible volver a consultar compensados, situación que nos deja en gran icertidumbre con la posibilidad de aplicación deldecreto de movilidad
</t>
    </r>
  </si>
  <si>
    <r>
      <rPr>
        <b/>
        <sz val="11"/>
        <color indexed="8"/>
        <rFont val="Tahoma"/>
        <family val="2"/>
      </rPr>
      <t xml:space="preserve">AGOSTO /2015            </t>
    </r>
    <r>
      <rPr>
        <sz val="11"/>
        <color indexed="8"/>
        <rFont val="Tahoma"/>
        <family val="2"/>
      </rPr>
      <t xml:space="preserve">                                                                                     
Se gestionó y realizó seguimiento al 100% de los requerimientos
Enero - Agosto:
Se tramitaron 10.446 oficios respecto a las  acciones de tutelas, entre las cuales se proyectaron:
-  1075 medidas provisionales, 
- Orden cumplimiento fallos de primera instancia 1840, 
- Orden cumplimiento fallos de segunda instancia 235, 
- Seguimientos de cumplimientos de fallos de primera instancia 2176 , 
- Seguimientos de cumplimientos fallos de segunda instancia 45.268 acciones frente al desacato, 63 oficios en contestación a entes de control y 4744 oficios informativos de las IPS y EPS-S.
</t>
    </r>
  </si>
  <si>
    <r>
      <rPr>
        <b/>
        <sz val="11"/>
        <color indexed="8"/>
        <rFont val="Tahoma"/>
        <family val="2"/>
      </rPr>
      <t xml:space="preserve">AGOSTO /2015                 </t>
    </r>
    <r>
      <rPr>
        <sz val="11"/>
        <color indexed="8"/>
        <rFont val="Tahoma"/>
        <family val="2"/>
      </rPr>
      <t xml:space="preserve">                                                                              
En el mes de agosto hubo incremento en el número de oficios tramitados respecto a las acciones de tutela por el incumplimiento reiterado de las EPSS y de las ESES se proyecta llegar a 15.000 oficios respecto a las acciones de tutela y a la fecha se ha llegado a 10.446 es decir que se ha logrado un impacto del 69,6%</t>
    </r>
  </si>
  <si>
    <r>
      <rPr>
        <b/>
        <sz val="11"/>
        <color indexed="8"/>
        <rFont val="Tahoma"/>
        <family val="2"/>
      </rPr>
      <t xml:space="preserve">AGOSTO/ 2015   </t>
    </r>
    <r>
      <rPr>
        <sz val="11"/>
        <color indexed="8"/>
        <rFont val="Tahoma"/>
        <family val="2"/>
      </rPr>
      <t xml:space="preserve">                                                                                      
Enero a Agosto de 2015:
Durante este periodo se ha recepcionado y radicado las facturas y recobros presentadas por las IPS Contratadas, No Contratadas y EPSS por valor de $ 42.907.972.021 pesos .                                          
Durante este periodo se auditaron 644 IPS y 27 EPSS por valor de $ 47.780.703.054 pesos.                                                                                                                                                              
Durante este periodo se conciliaron 180 IPS y 22 EPSS por valor de $ 37.608.308.867 pesos.                                                                                                                                        
Durante este periodo, se certificaron 13 IPS Contratadas y 165 IPS  Sin Contrato, por valor de $ 21.450.159.659 pesos.                                                                                                                                                                 
Durante este periodo, se han atendido 8.298 usuarios.                        
Flujo de recursos a los acreedores en cumplimiento  a la LEY 100 de 1993, DECRETO 1281 de 2002, LEY 1122 de 2007 y la LEY 1438 de 2011 y sus Decretos reglamentarios en términos de la  protección de los recursos de destinación específica para el sector salud, con base en los procesos de auditoría y de conciliación de cuentas terminado de manera conjunta, SDS – ACREEDORES DEL FFDS. - por la suma de  $ 1.751.824.518 pesos (valor facturado), con una GLOSA TOTAL del 19.3%, que representa haber protegido los recursos del SGSSS por valor de $ 338.619.398 pesos.             
                                                                                                 </t>
    </r>
  </si>
  <si>
    <r>
      <rPr>
        <b/>
        <sz val="11"/>
        <color indexed="8"/>
        <rFont val="Tahoma"/>
        <family val="2"/>
      </rPr>
      <t>AGOSTO /2015</t>
    </r>
    <r>
      <rPr>
        <sz val="11"/>
        <color indexed="8"/>
        <rFont val="Tahoma"/>
        <family val="2"/>
      </rPr>
      <t xml:space="preserve">
DIFICULTADES                                                                                                                                                                                                                                                              
La no respuesta de las 60 IPS auditadas a las solicitudes de la SDS que tienen como propósito conciliar el resultado de la auditoría  de cuentas, ha generado, de manera continua y sostenida, la no continuidad,  del  trámite de reconocimiento y pago, en los casos a que haya lugar a ello, hasta tanto no se formalice su resultado y en consecuencia no ha sido posible la terminación formal del proceso de auditoría y de conciliación de cuentas.                                                                                                                                                                         
El no contar con la totalidad de puestos de trabajo y equipos de computo para todos los contratistas.                                                                                                                           
El no contar con un proceso de escaneo de las facturas y recobros presentados por las IPS y EPSS, no permite tener un archivo sistematizado, organizado lo que dificulta  el desarrollo normal  de las labores propias del Grupo.                                                                                                                                                                                                       
SOLUCIONES   
                                                                                                                                                                                                                                                             En cuanto a la citación por parte de la SDS a las IPS para adelantar la Conciliación, se sigue reiterando a las IPS que aún no han conciliado.                                                                   
Respecto a los puestos de trabajo y equipos han sido solicitados dentro del proceso de reorganización y distribución de las áreas de trabajo y equipos.                                                   
Fue entregado un escaner incompleto y no se ha recibido la capacitación al personal para su manejo.</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</si>
</sst>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
    <numFmt numFmtId="169" formatCode="0.0%"/>
    <numFmt numFmtId="170" formatCode="_(* #,##0_);_(* \(#,##0\);_(* &quot;-&quot;??_);_(@_)"/>
    <numFmt numFmtId="171" formatCode="[$-240A]dddd\,\ dd&quot; de &quot;mmmm&quot; de &quot;yyyy"/>
    <numFmt numFmtId="172" formatCode="[$-240A]h:mm:ss\ AM/PM"/>
    <numFmt numFmtId="173" formatCode="0.0"/>
  </numFmts>
  <fonts count="73">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9"/>
      <name val="Tahoma"/>
      <family val="2"/>
    </font>
    <font>
      <b/>
      <sz val="9"/>
      <name val="Tahoma"/>
      <family val="2"/>
    </font>
    <font>
      <sz val="11"/>
      <name val="Tahoma"/>
      <family val="2"/>
    </font>
    <font>
      <b/>
      <sz val="8"/>
      <name val="Tahoma"/>
      <family val="2"/>
    </font>
    <font>
      <sz val="8"/>
      <name val="Tahoma"/>
      <family val="2"/>
    </font>
    <font>
      <sz val="10"/>
      <name val="Tahoma"/>
      <family val="2"/>
    </font>
    <font>
      <sz val="12"/>
      <name val="Calibri"/>
      <family val="2"/>
    </font>
    <font>
      <sz val="10"/>
      <name val="Calibri"/>
      <family val="2"/>
    </font>
    <font>
      <b/>
      <sz val="11"/>
      <color indexed="8"/>
      <name val="Calibri"/>
      <family val="2"/>
    </font>
    <font>
      <sz val="11"/>
      <color indexed="8"/>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2"/>
      <color indexed="8"/>
      <name val="Arial"/>
      <family val="2"/>
    </font>
    <font>
      <sz val="11"/>
      <color indexed="9"/>
      <name val="Tahoma"/>
      <family val="2"/>
    </font>
    <font>
      <sz val="12"/>
      <color indexed="9"/>
      <name val="Calibri"/>
      <family val="2"/>
    </font>
    <font>
      <b/>
      <sz val="11"/>
      <name val="Tahoma"/>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2"/>
      <color indexed="8"/>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color indexed="63"/>
      </bottom>
    </border>
    <border>
      <left>
        <color indexed="63"/>
      </left>
      <right style="thin">
        <color indexed="9"/>
      </right>
      <top style="thin">
        <color indexed="9"/>
      </top>
      <bottom>
        <color indexed="63"/>
      </bottom>
    </border>
    <border>
      <left style="medium"/>
      <right style="thin"/>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8"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179">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5" fillId="33" borderId="11"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5" fillId="33" borderId="12" xfId="0" applyFont="1" applyFill="1" applyBorder="1" applyAlignment="1" applyProtection="1">
      <alignment horizontal="center" vertical="center" wrapText="1"/>
      <protection/>
    </xf>
    <xf numFmtId="0" fontId="16" fillId="0" borderId="10" xfId="0" applyFont="1" applyFill="1" applyBorder="1" applyAlignment="1" applyProtection="1">
      <alignment horizontal="center" vertical="center"/>
      <protection/>
    </xf>
    <xf numFmtId="0" fontId="16" fillId="35" borderId="10" xfId="0" applyFont="1" applyFill="1" applyBorder="1" applyAlignment="1" applyProtection="1">
      <alignment horizontal="center" vertical="center" wrapText="1"/>
      <protection/>
    </xf>
    <xf numFmtId="0" fontId="16" fillId="35" borderId="10" xfId="0" applyFont="1" applyFill="1" applyBorder="1" applyAlignment="1" applyProtection="1">
      <alignment horizontal="justify" vertical="center" wrapText="1"/>
      <protection/>
    </xf>
    <xf numFmtId="0" fontId="16" fillId="35" borderId="13" xfId="0" applyFont="1" applyFill="1" applyBorder="1" applyAlignment="1" applyProtection="1">
      <alignment horizontal="center" vertical="center" wrapText="1"/>
      <protection/>
    </xf>
    <xf numFmtId="0" fontId="16" fillId="35" borderId="13" xfId="0" applyFont="1" applyFill="1" applyBorder="1" applyAlignment="1" applyProtection="1">
      <alignment horizontal="justify" vertical="center" wrapText="1"/>
      <protection/>
    </xf>
    <xf numFmtId="0" fontId="16" fillId="0" borderId="10" xfId="0" applyFont="1" applyFill="1" applyBorder="1" applyAlignment="1" applyProtection="1">
      <alignment horizontal="justify" vertical="center" wrapText="1"/>
      <protection/>
    </xf>
    <xf numFmtId="0" fontId="16" fillId="0" borderId="10" xfId="0" applyFont="1" applyFill="1" applyBorder="1" applyAlignment="1" applyProtection="1">
      <alignment horizontal="center" vertical="center" wrapText="1"/>
      <protection/>
    </xf>
    <xf numFmtId="0" fontId="16" fillId="0" borderId="10" xfId="0" applyFont="1" applyFill="1" applyBorder="1" applyAlignment="1" applyProtection="1">
      <alignment horizontal="left" vertical="center" wrapText="1"/>
      <protection/>
    </xf>
    <xf numFmtId="0" fontId="16" fillId="0" borderId="13"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8" fillId="36" borderId="10" xfId="0" applyFont="1" applyFill="1" applyBorder="1" applyAlignment="1" applyProtection="1">
      <alignment horizontal="justify" vertical="center" wrapText="1"/>
      <protection/>
    </xf>
    <xf numFmtId="0" fontId="66" fillId="35" borderId="0" xfId="0" applyFont="1" applyFill="1" applyAlignment="1" applyProtection="1">
      <alignment vertical="center"/>
      <protection/>
    </xf>
    <xf numFmtId="0" fontId="16" fillId="35" borderId="10" xfId="0" applyFont="1" applyFill="1" applyBorder="1" applyAlignment="1" applyProtection="1">
      <alignment horizontal="justify" vertical="top" wrapText="1"/>
      <protection/>
    </xf>
    <xf numFmtId="0" fontId="16" fillId="0" borderId="13" xfId="0" applyFont="1" applyFill="1" applyBorder="1" applyAlignment="1" applyProtection="1">
      <alignment horizontal="justify" vertical="center" wrapText="1"/>
      <protection/>
    </xf>
    <xf numFmtId="0" fontId="66" fillId="0" borderId="0" xfId="0" applyFont="1" applyAlignment="1" applyProtection="1">
      <alignment vertical="center"/>
      <protection/>
    </xf>
    <xf numFmtId="9" fontId="16" fillId="35" borderId="10" xfId="0" applyNumberFormat="1" applyFont="1" applyFill="1" applyBorder="1" applyAlignment="1" applyProtection="1">
      <alignment horizontal="center" vertical="center" wrapText="1"/>
      <protection/>
    </xf>
    <xf numFmtId="0" fontId="16" fillId="37" borderId="10" xfId="0" applyFont="1" applyFill="1" applyBorder="1" applyAlignment="1" applyProtection="1">
      <alignment horizontal="center" vertical="center" wrapText="1"/>
      <protection/>
    </xf>
    <xf numFmtId="0" fontId="16" fillId="37" borderId="10" xfId="0" applyFont="1" applyFill="1" applyBorder="1" applyAlignment="1" applyProtection="1">
      <alignment horizontal="justify" vertical="center" wrapText="1"/>
      <protection/>
    </xf>
    <xf numFmtId="0" fontId="16" fillId="37" borderId="13" xfId="0" applyFont="1" applyFill="1" applyBorder="1" applyAlignment="1" applyProtection="1">
      <alignment horizontal="center" vertical="center" wrapText="1"/>
      <protection/>
    </xf>
    <xf numFmtId="0" fontId="16" fillId="37" borderId="13"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9" fontId="8" fillId="0" borderId="10" xfId="0" applyNumberFormat="1" applyFont="1" applyFill="1" applyBorder="1" applyAlignment="1" applyProtection="1">
      <alignment horizontal="center" vertical="center" wrapText="1"/>
      <protection/>
    </xf>
    <xf numFmtId="9" fontId="16" fillId="0"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9" fontId="8" fillId="36" borderId="10" xfId="0" applyNumberFormat="1" applyFont="1" applyFill="1" applyBorder="1" applyAlignment="1" applyProtection="1">
      <alignment horizontal="center" vertical="center"/>
      <protection/>
    </xf>
    <xf numFmtId="9" fontId="16" fillId="0" borderId="13" xfId="0" applyNumberFormat="1" applyFont="1" applyFill="1" applyBorder="1" applyAlignment="1" applyProtection="1">
      <alignment horizontal="center" vertical="center" wrapText="1"/>
      <protection/>
    </xf>
    <xf numFmtId="9" fontId="16" fillId="37" borderId="10" xfId="0" applyNumberFormat="1" applyFont="1" applyFill="1" applyBorder="1" applyAlignment="1" applyProtection="1">
      <alignment horizontal="center" vertical="center" wrapText="1"/>
      <protection/>
    </xf>
    <xf numFmtId="0" fontId="16" fillId="35" borderId="10" xfId="0" applyFont="1" applyFill="1" applyBorder="1" applyAlignment="1" applyProtection="1">
      <alignment horizontal="left" vertical="center" wrapText="1"/>
      <protection/>
    </xf>
    <xf numFmtId="9" fontId="16" fillId="0" borderId="10" xfId="57" applyFont="1" applyFill="1" applyBorder="1" applyAlignment="1" applyProtection="1">
      <alignment horizontal="center" vertical="center" wrapText="1"/>
      <protection/>
    </xf>
    <xf numFmtId="3" fontId="8" fillId="0" borderId="10" xfId="50" applyNumberFormat="1" applyFont="1" applyFill="1" applyBorder="1" applyAlignment="1" applyProtection="1">
      <alignment horizontal="center" vertical="center"/>
      <protection/>
    </xf>
    <xf numFmtId="9" fontId="16" fillId="0" borderId="10" xfId="0" applyNumberFormat="1" applyFont="1" applyFill="1" applyBorder="1" applyAlignment="1" applyProtection="1">
      <alignment horizontal="center" vertical="center"/>
      <protection/>
    </xf>
    <xf numFmtId="49" fontId="16" fillId="35" borderId="10" xfId="0" applyNumberFormat="1" applyFont="1" applyFill="1" applyBorder="1" applyAlignment="1" applyProtection="1">
      <alignment vertical="center" wrapText="1"/>
      <protection/>
    </xf>
    <xf numFmtId="0" fontId="66" fillId="0" borderId="0" xfId="0" applyFont="1" applyFill="1" applyAlignment="1" applyProtection="1">
      <alignment vertical="center"/>
      <protection/>
    </xf>
    <xf numFmtId="0" fontId="0" fillId="36" borderId="0" xfId="0" applyFill="1" applyAlignment="1" applyProtection="1">
      <alignment vertical="center"/>
      <protection/>
    </xf>
    <xf numFmtId="9" fontId="16" fillId="0" borderId="10" xfId="57" applyFont="1" applyFill="1" applyBorder="1" applyAlignment="1" applyProtection="1">
      <alignment horizontal="center" vertical="center" wrapText="1"/>
      <protection locked="0"/>
    </xf>
    <xf numFmtId="0" fontId="66" fillId="35" borderId="10" xfId="0" applyFont="1" applyFill="1" applyBorder="1" applyAlignment="1" applyProtection="1">
      <alignment vertical="center" wrapText="1"/>
      <protection locked="0"/>
    </xf>
    <xf numFmtId="3" fontId="8" fillId="0" borderId="10" xfId="50" applyNumberFormat="1" applyFont="1" applyFill="1" applyBorder="1" applyAlignment="1" applyProtection="1">
      <alignment horizontal="center" vertical="center" wrapText="1"/>
      <protection locked="0"/>
    </xf>
    <xf numFmtId="9" fontId="16" fillId="35" borderId="10" xfId="0" applyNumberFormat="1" applyFont="1" applyFill="1" applyBorder="1" applyAlignment="1" applyProtection="1">
      <alignment horizontal="center" vertical="center" wrapText="1"/>
      <protection locked="0"/>
    </xf>
    <xf numFmtId="0" fontId="8" fillId="36" borderId="10" xfId="0" applyFont="1" applyFill="1" applyBorder="1" applyAlignment="1" applyProtection="1">
      <alignment horizontal="center" vertical="center" wrapText="1"/>
      <protection locked="0"/>
    </xf>
    <xf numFmtId="0" fontId="0" fillId="36" borderId="10" xfId="0" applyFill="1" applyBorder="1" applyAlignment="1" applyProtection="1">
      <alignment vertical="center" wrapText="1"/>
      <protection locked="0"/>
    </xf>
    <xf numFmtId="9" fontId="8" fillId="36" borderId="10" xfId="0" applyNumberFormat="1" applyFont="1" applyFill="1" applyBorder="1" applyAlignment="1" applyProtection="1">
      <alignment horizontal="center" vertical="center" wrapText="1"/>
      <protection locked="0"/>
    </xf>
    <xf numFmtId="0" fontId="16" fillId="35" borderId="10" xfId="0" applyNumberFormat="1" applyFont="1" applyFill="1" applyBorder="1" applyAlignment="1" applyProtection="1">
      <alignment horizontal="center" vertical="center" wrapText="1"/>
      <protection locked="0"/>
    </xf>
    <xf numFmtId="0" fontId="16" fillId="37" borderId="10" xfId="0" applyFont="1" applyFill="1" applyBorder="1" applyAlignment="1" applyProtection="1">
      <alignment horizontal="center" vertical="center" wrapText="1"/>
      <protection locked="0"/>
    </xf>
    <xf numFmtId="0" fontId="66" fillId="37" borderId="10" xfId="0" applyFont="1" applyFill="1" applyBorder="1" applyAlignment="1" applyProtection="1">
      <alignment vertical="center" wrapText="1"/>
      <protection locked="0"/>
    </xf>
    <xf numFmtId="9" fontId="16" fillId="0" borderId="10" xfId="0" applyNumberFormat="1" applyFont="1" applyFill="1" applyBorder="1" applyAlignment="1" applyProtection="1">
      <alignment horizontal="center" vertical="center" wrapText="1"/>
      <protection locked="0"/>
    </xf>
    <xf numFmtId="9" fontId="16" fillId="0" borderId="10" xfId="0" applyNumberFormat="1" applyFont="1" applyBorder="1" applyAlignment="1" applyProtection="1">
      <alignment horizontal="center" vertical="center" wrapText="1"/>
      <protection locked="0"/>
    </xf>
    <xf numFmtId="1" fontId="16" fillId="35" borderId="10" xfId="0" applyNumberFormat="1"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22" fillId="0" borderId="0" xfId="0" applyFont="1" applyFill="1" applyAlignment="1" applyProtection="1">
      <alignment horizontal="left" vertical="center"/>
      <protection/>
    </xf>
    <xf numFmtId="0" fontId="22"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4" fillId="0" borderId="0" xfId="0" applyFont="1" applyAlignment="1" applyProtection="1">
      <alignment horizontal="left"/>
      <protection/>
    </xf>
    <xf numFmtId="0" fontId="24" fillId="0" borderId="0" xfId="0" applyFont="1" applyAlignment="1" applyProtection="1">
      <alignment horizontal="center"/>
      <protection/>
    </xf>
    <xf numFmtId="0" fontId="3" fillId="33" borderId="13" xfId="0" applyFont="1" applyFill="1" applyBorder="1" applyAlignment="1" applyProtection="1">
      <alignment horizontal="center" vertical="center" wrapText="1"/>
      <protection/>
    </xf>
    <xf numFmtId="0" fontId="3" fillId="33" borderId="13" xfId="0" applyFont="1" applyFill="1" applyBorder="1" applyAlignment="1" applyProtection="1">
      <alignment horizontal="left" vertical="center" wrapText="1"/>
      <protection/>
    </xf>
    <xf numFmtId="0" fontId="12" fillId="33" borderId="13" xfId="0" applyFont="1" applyFill="1" applyBorder="1" applyAlignment="1" applyProtection="1">
      <alignment horizontal="center" vertical="center" wrapText="1"/>
      <protection/>
    </xf>
    <xf numFmtId="0" fontId="12" fillId="33" borderId="13"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27"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23" fillId="0" borderId="15" xfId="0" applyNumberFormat="1" applyFont="1" applyBorder="1" applyAlignment="1" applyProtection="1">
      <alignment horizontal="center" vertical="center"/>
      <protection/>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9" fillId="35" borderId="10" xfId="0" applyFont="1" applyFill="1" applyBorder="1" applyAlignment="1" applyProtection="1">
      <alignment horizontal="center" vertical="center"/>
      <protection/>
    </xf>
    <xf numFmtId="0" fontId="19" fillId="35" borderId="10" xfId="0" applyFont="1" applyFill="1" applyBorder="1" applyAlignment="1" applyProtection="1">
      <alignment horizontal="justify" vertical="center" wrapText="1"/>
      <protection/>
    </xf>
    <xf numFmtId="0" fontId="19" fillId="35" borderId="10" xfId="0" applyFont="1" applyFill="1" applyBorder="1" applyAlignment="1" applyProtection="1">
      <alignment horizontal="center" vertical="center" wrapText="1"/>
      <protection/>
    </xf>
    <xf numFmtId="9" fontId="19" fillId="35" borderId="10" xfId="0" applyNumberFormat="1" applyFont="1" applyFill="1" applyBorder="1" applyAlignment="1" applyProtection="1">
      <alignment horizontal="center" vertical="center" wrapText="1"/>
      <protection/>
    </xf>
    <xf numFmtId="10" fontId="28" fillId="35" borderId="10" xfId="0" applyNumberFormat="1" applyFont="1" applyFill="1" applyBorder="1" applyAlignment="1" applyProtection="1">
      <alignment horizontal="left" vertical="center" wrapText="1"/>
      <protection locked="0"/>
    </xf>
    <xf numFmtId="0" fontId="23"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left" vertical="center" wrapText="1"/>
      <protection locked="0"/>
    </xf>
    <xf numFmtId="0" fontId="66" fillId="35" borderId="0" xfId="0" applyFont="1" applyFill="1" applyAlignment="1" applyProtection="1">
      <alignment horizontal="left" vertical="center"/>
      <protection/>
    </xf>
    <xf numFmtId="165" fontId="23" fillId="35" borderId="10" xfId="50" applyNumberFormat="1" applyFont="1" applyFill="1" applyBorder="1" applyAlignment="1" applyProtection="1">
      <alignment horizontal="left" vertical="center" wrapText="1"/>
      <protection/>
    </xf>
    <xf numFmtId="0" fontId="30" fillId="35" borderId="0" xfId="0" applyFont="1" applyFill="1" applyAlignment="1" applyProtection="1">
      <alignment horizontal="left" vertical="center"/>
      <protection/>
    </xf>
    <xf numFmtId="0" fontId="23" fillId="0" borderId="15" xfId="0" applyNumberFormat="1"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wrapText="1"/>
      <protection/>
    </xf>
    <xf numFmtId="0" fontId="28" fillId="35" borderId="10" xfId="0" applyFont="1" applyFill="1" applyBorder="1" applyAlignment="1" applyProtection="1">
      <alignment horizontal="center" vertical="center" wrapText="1"/>
      <protection/>
    </xf>
    <xf numFmtId="169" fontId="2" fillId="0" borderId="10" xfId="58" applyNumberFormat="1" applyFont="1" applyBorder="1" applyAlignment="1">
      <alignment horizontal="center" vertical="center" wrapText="1"/>
    </xf>
    <xf numFmtId="0" fontId="12" fillId="37" borderId="10" xfId="0" applyFont="1" applyFill="1" applyBorder="1" applyAlignment="1" applyProtection="1">
      <alignment horizontal="center" vertical="center"/>
      <protection/>
    </xf>
    <xf numFmtId="0" fontId="12" fillId="37" borderId="10" xfId="0" applyFont="1" applyFill="1" applyBorder="1" applyAlignment="1" applyProtection="1">
      <alignment vertical="center"/>
      <protection/>
    </xf>
    <xf numFmtId="0" fontId="31" fillId="37" borderId="10" xfId="0" applyFont="1" applyFill="1" applyBorder="1" applyAlignment="1" applyProtection="1">
      <alignment horizontal="center" vertical="center"/>
      <protection/>
    </xf>
    <xf numFmtId="165" fontId="12" fillId="37" borderId="10" xfId="0" applyNumberFormat="1" applyFont="1" applyFill="1" applyBorder="1" applyAlignment="1" applyProtection="1">
      <alignment vertical="center"/>
      <protection/>
    </xf>
    <xf numFmtId="0" fontId="67" fillId="37" borderId="0" xfId="0" applyFont="1" applyFill="1" applyAlignment="1" applyProtection="1">
      <alignment vertical="center"/>
      <protection/>
    </xf>
    <xf numFmtId="0" fontId="31" fillId="37" borderId="0" xfId="0" applyFont="1" applyFill="1" applyAlignment="1" applyProtection="1">
      <alignment vertical="center"/>
      <protection/>
    </xf>
    <xf numFmtId="0" fontId="67" fillId="0" borderId="0" xfId="0" applyFont="1" applyAlignment="1" applyProtection="1">
      <alignment horizontal="center"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31" fillId="34" borderId="0" xfId="0" applyFont="1" applyFill="1" applyAlignment="1" applyProtection="1">
      <alignment vertical="center"/>
      <protection/>
    </xf>
    <xf numFmtId="0" fontId="23" fillId="38" borderId="10" xfId="0" applyNumberFormat="1" applyFont="1" applyFill="1" applyBorder="1" applyAlignment="1" applyProtection="1">
      <alignment horizontal="center" vertical="center" wrapText="1"/>
      <protection/>
    </xf>
    <xf numFmtId="0" fontId="23" fillId="38" borderId="10" xfId="0" applyNumberFormat="1" applyFont="1" applyFill="1" applyBorder="1" applyAlignment="1" applyProtection="1">
      <alignment vertical="center" wrapText="1"/>
      <protection/>
    </xf>
    <xf numFmtId="0" fontId="23"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horizontal="center" vertical="center" wrapText="1"/>
      <protection/>
    </xf>
    <xf numFmtId="0" fontId="68"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vertical="center" wrapText="1"/>
      <protection/>
    </xf>
    <xf numFmtId="0" fontId="60" fillId="38" borderId="10" xfId="0" applyFont="1" applyFill="1" applyBorder="1" applyAlignment="1" applyProtection="1">
      <alignment horizontal="justify" vertical="center" wrapText="1"/>
      <protection/>
    </xf>
    <xf numFmtId="0" fontId="60" fillId="38" borderId="10" xfId="0" applyFont="1" applyFill="1" applyBorder="1" applyAlignment="1" applyProtection="1">
      <alignment horizontal="center" vertical="center"/>
      <protection/>
    </xf>
    <xf numFmtId="0" fontId="60" fillId="38" borderId="10" xfId="0" applyFont="1" applyFill="1" applyBorder="1" applyAlignment="1" applyProtection="1">
      <alignment horizontal="center" vertical="center"/>
      <protection/>
    </xf>
    <xf numFmtId="0" fontId="60" fillId="38" borderId="10" xfId="0" applyFont="1" applyFill="1" applyBorder="1" applyAlignment="1" applyProtection="1">
      <alignment vertical="center"/>
      <protection/>
    </xf>
    <xf numFmtId="0" fontId="60" fillId="38" borderId="10" xfId="0" applyNumberFormat="1" applyFont="1" applyFill="1" applyBorder="1" applyAlignment="1" applyProtection="1">
      <alignment horizontal="center" vertical="center" wrapText="1"/>
      <protection/>
    </xf>
    <xf numFmtId="9" fontId="69" fillId="38" borderId="10" xfId="58" applyNumberFormat="1" applyFont="1" applyFill="1" applyBorder="1" applyAlignment="1" applyProtection="1">
      <alignment horizontal="center" vertical="center" wrapText="1"/>
      <protection locked="0"/>
    </xf>
    <xf numFmtId="0" fontId="70" fillId="38" borderId="10" xfId="0" applyFont="1" applyFill="1" applyBorder="1" applyAlignment="1" applyProtection="1">
      <alignment horizontal="justify" vertical="center" wrapText="1"/>
      <protection locked="0"/>
    </xf>
    <xf numFmtId="0" fontId="0" fillId="35" borderId="0" xfId="0" applyFill="1" applyAlignment="1" applyProtection="1">
      <alignment vertical="center"/>
      <protection locked="0"/>
    </xf>
    <xf numFmtId="0" fontId="19" fillId="35" borderId="10" xfId="0" applyFont="1" applyFill="1" applyBorder="1" applyAlignment="1" applyProtection="1" quotePrefix="1">
      <alignment horizontal="center" vertical="center"/>
      <protection/>
    </xf>
    <xf numFmtId="173" fontId="19" fillId="35" borderId="10" xfId="54"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protection locked="0"/>
    </xf>
    <xf numFmtId="0" fontId="19" fillId="35" borderId="0" xfId="0" applyFont="1" applyFill="1" applyAlignment="1" applyProtection="1">
      <alignment horizontal="justify" vertical="center"/>
      <protection locked="0"/>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3" fillId="39" borderId="10" xfId="0" applyNumberFormat="1" applyFont="1" applyFill="1" applyBorder="1" applyAlignment="1" applyProtection="1">
      <alignment horizontal="center" vertical="center" wrapText="1"/>
      <protection locked="0"/>
    </xf>
    <xf numFmtId="0" fontId="23" fillId="39" borderId="10" xfId="0" applyNumberFormat="1" applyFont="1" applyFill="1" applyBorder="1" applyAlignment="1" applyProtection="1">
      <alignment vertical="center" wrapText="1"/>
      <protection locked="0"/>
    </xf>
    <xf numFmtId="0" fontId="23" fillId="39" borderId="10" xfId="0" applyNumberFormat="1" applyFont="1" applyFill="1" applyBorder="1" applyAlignment="1" applyProtection="1">
      <alignment horizontal="justify" vertical="center" wrapText="1"/>
      <protection locked="0"/>
    </xf>
    <xf numFmtId="0" fontId="68" fillId="39" borderId="10" xfId="0" applyNumberFormat="1" applyFont="1" applyFill="1" applyBorder="1" applyAlignment="1" applyProtection="1">
      <alignment horizontal="center" vertical="center" wrapText="1"/>
      <protection locked="0"/>
    </xf>
    <xf numFmtId="0" fontId="68" fillId="39" borderId="10" xfId="0" applyNumberFormat="1" applyFont="1" applyFill="1" applyBorder="1" applyAlignment="1" applyProtection="1">
      <alignment horizontal="justify" vertical="center" wrapText="1"/>
      <protection locked="0"/>
    </xf>
    <xf numFmtId="0" fontId="68" fillId="39" borderId="10" xfId="0" applyNumberFormat="1" applyFont="1" applyFill="1" applyBorder="1" applyAlignment="1" applyProtection="1">
      <alignment vertical="center" wrapText="1"/>
      <protection locked="0"/>
    </xf>
    <xf numFmtId="0" fontId="60" fillId="39" borderId="10" xfId="0" applyFont="1" applyFill="1" applyBorder="1" applyAlignment="1" applyProtection="1">
      <alignment horizontal="justify" vertical="center" wrapText="1"/>
      <protection locked="0"/>
    </xf>
    <xf numFmtId="0" fontId="60" fillId="39" borderId="10" xfId="0" applyFont="1" applyFill="1" applyBorder="1" applyAlignment="1" applyProtection="1">
      <alignment horizontal="center" vertical="center"/>
      <protection locked="0"/>
    </xf>
    <xf numFmtId="0" fontId="60" fillId="39" borderId="10" xfId="0" applyFont="1" applyFill="1" applyBorder="1" applyAlignment="1" applyProtection="1">
      <alignment horizontal="center" vertical="center"/>
      <protection locked="0"/>
    </xf>
    <xf numFmtId="0" fontId="60" fillId="39" borderId="10" xfId="0" applyFont="1" applyFill="1" applyBorder="1" applyAlignment="1" applyProtection="1">
      <alignment vertical="center"/>
      <protection locked="0"/>
    </xf>
    <xf numFmtId="0" fontId="60" fillId="39" borderId="10" xfId="0" applyNumberFormat="1" applyFont="1" applyFill="1" applyBorder="1" applyAlignment="1" applyProtection="1">
      <alignment horizontal="center" vertical="center" wrapText="1"/>
      <protection locked="0"/>
    </xf>
    <xf numFmtId="9" fontId="69" fillId="39" borderId="10" xfId="58" applyNumberFormat="1" applyFont="1" applyFill="1" applyBorder="1" applyAlignment="1" applyProtection="1">
      <alignment horizontal="center" vertical="center" wrapText="1"/>
      <protection locked="0"/>
    </xf>
    <xf numFmtId="0" fontId="70" fillId="39" borderId="10" xfId="0" applyFont="1" applyFill="1" applyBorder="1" applyAlignment="1" applyProtection="1">
      <alignment horizontal="justify" vertical="center" wrapText="1"/>
      <protection locked="0"/>
    </xf>
    <xf numFmtId="0" fontId="16" fillId="35" borderId="10" xfId="0" applyFont="1" applyFill="1" applyBorder="1" applyAlignment="1" applyProtection="1">
      <alignment horizontal="justify" vertical="top" wrapText="1"/>
      <protection locked="0"/>
    </xf>
    <xf numFmtId="9" fontId="16" fillId="0" borderId="13" xfId="0" applyNumberFormat="1" applyFont="1" applyFill="1" applyBorder="1" applyAlignment="1" applyProtection="1">
      <alignment horizontal="center" vertical="center" wrapText="1"/>
      <protection locked="0"/>
    </xf>
    <xf numFmtId="0" fontId="23" fillId="35" borderId="10" xfId="0" applyFont="1" applyFill="1" applyBorder="1" applyAlignment="1" applyProtection="1">
      <alignment horizontal="justify" vertical="top" wrapText="1"/>
      <protection locked="0"/>
    </xf>
    <xf numFmtId="0" fontId="12"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protection/>
    </xf>
    <xf numFmtId="0" fontId="24" fillId="0" borderId="0" xfId="0" applyFont="1" applyAlignment="1" applyProtection="1">
      <alignment horizontal="left"/>
      <protection/>
    </xf>
    <xf numFmtId="0" fontId="71" fillId="0" borderId="0" xfId="0" applyFont="1" applyAlignment="1" applyProtection="1">
      <alignment horizontal="left"/>
      <protection locked="0"/>
    </xf>
    <xf numFmtId="0" fontId="25" fillId="33" borderId="13" xfId="0" applyFont="1" applyFill="1" applyBorder="1" applyAlignment="1" applyProtection="1">
      <alignment horizontal="center" vertical="center" wrapText="1"/>
      <protection/>
    </xf>
    <xf numFmtId="0" fontId="25" fillId="33" borderId="22" xfId="0" applyFont="1" applyFill="1" applyBorder="1" applyAlignment="1" applyProtection="1">
      <alignment horizontal="center" vertical="center" wrapText="1"/>
      <protection/>
    </xf>
    <xf numFmtId="0" fontId="26" fillId="33" borderId="23" xfId="0" applyFont="1" applyFill="1" applyBorder="1" applyAlignment="1" applyProtection="1">
      <alignment horizontal="center" vertical="center" wrapText="1"/>
      <protection/>
    </xf>
    <xf numFmtId="0" fontId="26" fillId="33" borderId="24"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protection/>
    </xf>
    <xf numFmtId="165" fontId="29" fillId="35" borderId="13" xfId="50" applyNumberFormat="1" applyFont="1" applyFill="1" applyBorder="1" applyAlignment="1" applyProtection="1">
      <alignment horizontal="left" vertical="center" wrapText="1"/>
      <protection locked="0"/>
    </xf>
    <xf numFmtId="165" fontId="29" fillId="35" borderId="22" xfId="50" applyNumberFormat="1" applyFont="1" applyFill="1" applyBorder="1" applyAlignment="1" applyProtection="1">
      <alignment horizontal="left" vertical="center" wrapText="1"/>
      <protection locked="0"/>
    </xf>
    <xf numFmtId="0" fontId="12" fillId="33" borderId="29"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91" zoomScaleNormal="91" zoomScalePageLayoutView="0" workbookViewId="0" topLeftCell="A4">
      <selection activeCell="D32" sqref="D32"/>
    </sheetView>
  </sheetViews>
  <sheetFormatPr defaultColWidth="11.421875" defaultRowHeight="15"/>
  <cols>
    <col min="1" max="1" width="11.421875" style="5" customWidth="1"/>
    <col min="2" max="2" width="16.8515625" style="10" customWidth="1"/>
    <col min="3" max="3" width="16.8515625" style="7" customWidth="1"/>
    <col min="4" max="4" width="16.8515625" style="10" customWidth="1"/>
    <col min="5" max="5" width="29.140625" style="7" customWidth="1"/>
    <col min="6" max="6" width="6.421875" style="10" customWidth="1"/>
    <col min="7" max="7" width="23.421875" style="13" customWidth="1"/>
    <col min="8" max="8" width="6.421875" style="10" customWidth="1"/>
    <col min="9" max="9" width="19.00390625" style="7" customWidth="1"/>
    <col min="10" max="10" width="6.421875" style="10" customWidth="1"/>
    <col min="11" max="11" width="17.8515625" style="12" customWidth="1"/>
    <col min="12" max="12" width="5.8515625" style="10" customWidth="1"/>
    <col min="13" max="13" width="13.421875" style="12" customWidth="1"/>
    <col min="14" max="14" width="9.140625" style="11" customWidth="1"/>
    <col min="15" max="15" width="36.140625" style="12" customWidth="1"/>
    <col min="16" max="16" width="6.28125" style="11" customWidth="1"/>
    <col min="17" max="18" width="5.421875" style="11" customWidth="1"/>
    <col min="19" max="19" width="20.140625" style="6" customWidth="1"/>
    <col min="20" max="20" width="36.7109375" style="6" customWidth="1"/>
    <col min="21" max="21" width="16.28125" style="6" customWidth="1"/>
    <col min="22" max="22" width="13.7109375" style="43"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N1">
      <selection activeCell="O28" sqref="O28"/>
    </sheetView>
  </sheetViews>
  <sheetFormatPr defaultColWidth="11.421875" defaultRowHeight="15"/>
  <cols>
    <col min="1" max="1" width="11.421875" style="14" customWidth="1"/>
    <col min="2" max="2" width="16.8515625" style="10" customWidth="1"/>
    <col min="3" max="3" width="16.8515625" style="7" customWidth="1"/>
    <col min="4" max="4" width="16.8515625" style="10" customWidth="1"/>
    <col min="5" max="5" width="29.140625" style="7" customWidth="1"/>
    <col min="6" max="6" width="6.421875" style="10" customWidth="1"/>
    <col min="7" max="7" width="23.421875" style="13" customWidth="1"/>
    <col min="8" max="8" width="6.421875" style="10" customWidth="1"/>
    <col min="9" max="9" width="19.00390625" style="7" customWidth="1"/>
    <col min="10" max="10" width="9.8515625" style="10" customWidth="1"/>
    <col min="11" max="11" width="13.421875" style="11" customWidth="1"/>
    <col min="12" max="12" width="10.28125" style="10" customWidth="1"/>
    <col min="13" max="13" width="16.7109375" style="12" customWidth="1"/>
    <col min="14" max="14" width="9.140625" style="11" customWidth="1"/>
    <col min="15" max="15" width="37.421875" style="12" customWidth="1"/>
    <col min="16" max="16" width="7.00390625" style="11" customWidth="1"/>
    <col min="17" max="17" width="5.421875" style="70" customWidth="1"/>
    <col min="18" max="18" width="5.421875" style="11" customWidth="1"/>
    <col min="19" max="19" width="20.140625" style="6" customWidth="1"/>
    <col min="20" max="20" width="28.00390625" style="6" customWidth="1"/>
    <col min="21" max="21" width="11.7109375" style="11" customWidth="1"/>
    <col min="22" max="22" width="13.7109375" style="6" customWidth="1"/>
    <col min="23" max="23" width="16.8515625" style="5" hidden="1" customWidth="1"/>
    <col min="24" max="24" width="24.28125" style="5" hidden="1" customWidth="1"/>
    <col min="25" max="25" width="21.8515625" style="5" hidden="1" customWidth="1"/>
    <col min="26" max="26" width="19.7109375" style="5" hidden="1" customWidth="1"/>
    <col min="27" max="28" width="16.8515625" style="5" hidden="1" customWidth="1"/>
    <col min="29" max="33" width="50.7109375" style="5" customWidth="1"/>
    <col min="34" max="36" width="11.421875" style="5" customWidth="1"/>
    <col min="37" max="38" width="14.8515625" style="5" hidden="1" customWidth="1"/>
    <col min="39" max="39" width="14.421875" style="5" hidden="1" customWidth="1"/>
    <col min="40" max="40" width="18.00390625" style="5" hidden="1" customWidth="1"/>
    <col min="41" max="42" width="14.00390625" style="5" hidden="1" customWidth="1"/>
    <col min="43" max="45" width="11.421875" style="9" customWidth="1"/>
    <col min="46" max="63" width="11.421875" style="6" customWidth="1"/>
    <col min="64" max="16384" width="11.421875" style="5" customWidth="1"/>
  </cols>
  <sheetData>
    <row r="1" spans="15:16" ht="15">
      <c r="O1" s="68"/>
      <c r="P1" s="69"/>
    </row>
    <row r="2" spans="1:26" ht="33.75">
      <c r="A2" s="157" t="s">
        <v>130</v>
      </c>
      <c r="B2" s="157"/>
      <c r="C2" s="157"/>
      <c r="D2" s="157"/>
      <c r="E2" s="157"/>
      <c r="F2" s="157"/>
      <c r="G2" s="157"/>
      <c r="H2" s="157"/>
      <c r="I2" s="157"/>
      <c r="J2" s="157"/>
      <c r="K2" s="157"/>
      <c r="L2" s="72"/>
      <c r="M2" s="71"/>
      <c r="N2" s="158" t="s">
        <v>102</v>
      </c>
      <c r="O2" s="158"/>
      <c r="P2" s="158"/>
      <c r="Q2" s="158"/>
      <c r="R2" s="158"/>
      <c r="S2" s="158"/>
      <c r="T2" s="158"/>
      <c r="U2" s="158"/>
      <c r="V2" s="158"/>
      <c r="W2" s="158"/>
      <c r="X2" s="158"/>
      <c r="Y2" s="158"/>
      <c r="Z2" s="158"/>
    </row>
    <row r="3" spans="15:16" ht="15">
      <c r="O3" s="68"/>
      <c r="P3" s="69"/>
    </row>
    <row r="4" spans="15:16" ht="15">
      <c r="O4" s="68"/>
      <c r="P4" s="69"/>
    </row>
    <row r="5" spans="1:42" ht="80.25" customHeight="1">
      <c r="A5" s="159" t="s">
        <v>103</v>
      </c>
      <c r="B5" s="161" t="s">
        <v>104</v>
      </c>
      <c r="C5" s="162"/>
      <c r="D5" s="163" t="s">
        <v>17</v>
      </c>
      <c r="E5" s="151"/>
      <c r="F5" s="150" t="s">
        <v>10</v>
      </c>
      <c r="G5" s="151"/>
      <c r="H5" s="150" t="s">
        <v>16</v>
      </c>
      <c r="I5" s="151"/>
      <c r="J5" s="150" t="s">
        <v>11</v>
      </c>
      <c r="K5" s="151"/>
      <c r="L5" s="150" t="s">
        <v>19</v>
      </c>
      <c r="M5" s="151"/>
      <c r="N5" s="154" t="s">
        <v>9</v>
      </c>
      <c r="O5" s="155"/>
      <c r="P5" s="166" t="s">
        <v>105</v>
      </c>
      <c r="Q5" s="166"/>
      <c r="R5" s="167"/>
      <c r="S5" s="168" t="s">
        <v>106</v>
      </c>
      <c r="T5" s="168" t="s">
        <v>7</v>
      </c>
      <c r="U5" s="152" t="s">
        <v>0</v>
      </c>
      <c r="V5" s="153"/>
      <c r="W5" s="156" t="s">
        <v>107</v>
      </c>
      <c r="X5" s="156"/>
      <c r="Y5" s="156" t="s">
        <v>108</v>
      </c>
      <c r="Z5" s="156"/>
      <c r="AA5" s="156" t="s">
        <v>109</v>
      </c>
      <c r="AB5" s="156"/>
      <c r="AC5" s="164" t="s">
        <v>110</v>
      </c>
      <c r="AD5" s="164" t="s">
        <v>111</v>
      </c>
      <c r="AE5" s="164" t="s">
        <v>112</v>
      </c>
      <c r="AF5" s="164" t="s">
        <v>113</v>
      </c>
      <c r="AG5" s="164" t="s">
        <v>2</v>
      </c>
      <c r="AK5" s="170" t="s">
        <v>114</v>
      </c>
      <c r="AL5" s="170"/>
      <c r="AM5" s="170" t="s">
        <v>115</v>
      </c>
      <c r="AN5" s="170"/>
      <c r="AO5" s="170" t="s">
        <v>109</v>
      </c>
      <c r="AP5" s="170"/>
    </row>
    <row r="6" spans="1:42" ht="30.75" customHeight="1">
      <c r="A6" s="160"/>
      <c r="B6" s="73" t="s">
        <v>14</v>
      </c>
      <c r="C6" s="73" t="s">
        <v>15</v>
      </c>
      <c r="D6" s="73" t="s">
        <v>14</v>
      </c>
      <c r="E6" s="73" t="s">
        <v>15</v>
      </c>
      <c r="F6" s="73" t="s">
        <v>14</v>
      </c>
      <c r="G6" s="74" t="s">
        <v>15</v>
      </c>
      <c r="H6" s="73" t="s">
        <v>14</v>
      </c>
      <c r="I6" s="73" t="s">
        <v>15</v>
      </c>
      <c r="J6" s="73" t="s">
        <v>14</v>
      </c>
      <c r="K6" s="73" t="s">
        <v>15</v>
      </c>
      <c r="L6" s="73" t="s">
        <v>14</v>
      </c>
      <c r="M6" s="74" t="s">
        <v>15</v>
      </c>
      <c r="N6" s="75" t="s">
        <v>12</v>
      </c>
      <c r="O6" s="76" t="s">
        <v>13</v>
      </c>
      <c r="P6" s="77" t="s">
        <v>4</v>
      </c>
      <c r="Q6" s="78" t="s">
        <v>5</v>
      </c>
      <c r="R6" s="67" t="s">
        <v>6</v>
      </c>
      <c r="S6" s="169"/>
      <c r="T6" s="169"/>
      <c r="U6" s="18" t="s">
        <v>116</v>
      </c>
      <c r="V6" s="18" t="s">
        <v>117</v>
      </c>
      <c r="W6" s="18" t="s">
        <v>118</v>
      </c>
      <c r="X6" s="18" t="s">
        <v>119</v>
      </c>
      <c r="Y6" s="18" t="s">
        <v>120</v>
      </c>
      <c r="Z6" s="18" t="s">
        <v>121</v>
      </c>
      <c r="AA6" s="18" t="s">
        <v>116</v>
      </c>
      <c r="AB6" s="18" t="s">
        <v>121</v>
      </c>
      <c r="AC6" s="165"/>
      <c r="AD6" s="165"/>
      <c r="AE6" s="165"/>
      <c r="AF6" s="165"/>
      <c r="AG6" s="165"/>
      <c r="AK6" s="79" t="s">
        <v>118</v>
      </c>
      <c r="AL6" s="79" t="s">
        <v>119</v>
      </c>
      <c r="AM6" s="79" t="s">
        <v>120</v>
      </c>
      <c r="AN6" s="79" t="s">
        <v>121</v>
      </c>
      <c r="AO6" s="79" t="s">
        <v>116</v>
      </c>
      <c r="AP6" s="79" t="s">
        <v>121</v>
      </c>
    </row>
    <row r="7" spans="1:45" s="90" customFormat="1" ht="176.25" customHeight="1">
      <c r="A7" s="80"/>
      <c r="B7" s="81" t="s">
        <v>122</v>
      </c>
      <c r="C7" s="82" t="s">
        <v>123</v>
      </c>
      <c r="D7" s="83">
        <v>8</v>
      </c>
      <c r="E7" s="84" t="s">
        <v>29</v>
      </c>
      <c r="F7" s="83">
        <v>8</v>
      </c>
      <c r="G7" s="84" t="s">
        <v>124</v>
      </c>
      <c r="H7" s="85">
        <v>3</v>
      </c>
      <c r="I7" s="84" t="s">
        <v>30</v>
      </c>
      <c r="J7" s="83">
        <v>886</v>
      </c>
      <c r="K7" s="84" t="s">
        <v>125</v>
      </c>
      <c r="L7" s="83">
        <v>7</v>
      </c>
      <c r="M7" s="84" t="s">
        <v>126</v>
      </c>
      <c r="N7" s="83">
        <v>4</v>
      </c>
      <c r="O7" s="84" t="s">
        <v>32</v>
      </c>
      <c r="P7" s="83"/>
      <c r="Q7" s="83" t="s">
        <v>28</v>
      </c>
      <c r="R7" s="83"/>
      <c r="S7" s="83">
        <v>0</v>
      </c>
      <c r="T7" s="84" t="s">
        <v>127</v>
      </c>
      <c r="U7" s="86">
        <v>0.15</v>
      </c>
      <c r="V7" s="87"/>
      <c r="W7" s="171"/>
      <c r="X7" s="171"/>
      <c r="Y7" s="171"/>
      <c r="Z7" s="171"/>
      <c r="AA7" s="171"/>
      <c r="AB7" s="171"/>
      <c r="AC7" s="88"/>
      <c r="AD7" s="89"/>
      <c r="AE7" s="89"/>
      <c r="AF7" s="88"/>
      <c r="AG7" s="88" t="s">
        <v>128</v>
      </c>
      <c r="AK7" s="91"/>
      <c r="AL7" s="91"/>
      <c r="AM7" s="91"/>
      <c r="AN7" s="91"/>
      <c r="AO7" s="91"/>
      <c r="AP7" s="91"/>
      <c r="AQ7" s="92"/>
      <c r="AR7" s="92"/>
      <c r="AS7" s="92"/>
    </row>
    <row r="8" spans="1:45" s="90" customFormat="1" ht="176.25" customHeight="1">
      <c r="A8" s="93"/>
      <c r="B8" s="81" t="s">
        <v>122</v>
      </c>
      <c r="C8" s="82" t="s">
        <v>123</v>
      </c>
      <c r="D8" s="81">
        <v>8</v>
      </c>
      <c r="E8" s="82" t="s">
        <v>29</v>
      </c>
      <c r="F8" s="81">
        <v>8</v>
      </c>
      <c r="G8" s="82" t="s">
        <v>124</v>
      </c>
      <c r="H8" s="81">
        <v>3</v>
      </c>
      <c r="I8" s="82" t="s">
        <v>30</v>
      </c>
      <c r="J8" s="81">
        <v>886</v>
      </c>
      <c r="K8" s="82" t="s">
        <v>125</v>
      </c>
      <c r="L8" s="81">
        <v>7</v>
      </c>
      <c r="M8" s="82" t="s">
        <v>126</v>
      </c>
      <c r="N8" s="81">
        <v>5</v>
      </c>
      <c r="O8" s="82" t="s">
        <v>33</v>
      </c>
      <c r="P8" s="94"/>
      <c r="Q8" s="83" t="s">
        <v>28</v>
      </c>
      <c r="R8" s="95"/>
      <c r="S8" s="83">
        <v>0</v>
      </c>
      <c r="T8" s="82" t="s">
        <v>129</v>
      </c>
      <c r="U8" s="96">
        <v>0.345</v>
      </c>
      <c r="V8" s="87"/>
      <c r="W8" s="172"/>
      <c r="X8" s="172"/>
      <c r="Y8" s="172"/>
      <c r="Z8" s="172"/>
      <c r="AA8" s="172"/>
      <c r="AB8" s="172"/>
      <c r="AC8" s="88"/>
      <c r="AD8" s="89"/>
      <c r="AE8" s="89"/>
      <c r="AF8" s="88"/>
      <c r="AG8" s="88" t="s">
        <v>128</v>
      </c>
      <c r="AK8" s="91"/>
      <c r="AL8" s="91"/>
      <c r="AM8" s="91"/>
      <c r="AN8" s="91"/>
      <c r="AO8" s="91"/>
      <c r="AP8" s="91"/>
      <c r="AQ8" s="92"/>
      <c r="AR8" s="92"/>
      <c r="AS8" s="92"/>
    </row>
    <row r="9" spans="1:45" s="101" customFormat="1" ht="15.75">
      <c r="A9" s="97"/>
      <c r="B9" s="97"/>
      <c r="C9" s="98"/>
      <c r="D9" s="97"/>
      <c r="E9" s="98"/>
      <c r="F9" s="97"/>
      <c r="G9" s="98"/>
      <c r="H9" s="97"/>
      <c r="I9" s="98"/>
      <c r="J9" s="97"/>
      <c r="K9" s="97"/>
      <c r="L9" s="97"/>
      <c r="M9" s="98"/>
      <c r="N9" s="97"/>
      <c r="O9" s="98"/>
      <c r="P9" s="97"/>
      <c r="Q9" s="99"/>
      <c r="R9" s="97"/>
      <c r="S9" s="98"/>
      <c r="T9" s="98"/>
      <c r="U9" s="97"/>
      <c r="V9" s="98"/>
      <c r="W9" s="100" t="e">
        <f>SUBTOTAL(9,#REF!)</f>
        <v>#REF!</v>
      </c>
      <c r="X9" s="100" t="e">
        <f>SUBTOTAL(9,#REF!)</f>
        <v>#REF!</v>
      </c>
      <c r="Y9" s="100" t="e">
        <f>SUBTOTAL(9,#REF!)</f>
        <v>#REF!</v>
      </c>
      <c r="Z9" s="100" t="e">
        <f>SUBTOTAL(9,#REF!)</f>
        <v>#REF!</v>
      </c>
      <c r="AA9" s="100" t="e">
        <f>SUBTOTAL(9,#REF!)</f>
        <v>#REF!</v>
      </c>
      <c r="AB9" s="100" t="e">
        <f>SUBTOTAL(9,#REF!)</f>
        <v>#REF!</v>
      </c>
      <c r="AC9" s="98"/>
      <c r="AD9" s="98"/>
      <c r="AE9" s="98"/>
      <c r="AF9" s="98"/>
      <c r="AG9" s="98"/>
      <c r="AQ9" s="102"/>
      <c r="AR9" s="102"/>
      <c r="AS9" s="102"/>
    </row>
    <row r="10" spans="1:63" s="110" customFormat="1" ht="15.75">
      <c r="A10" s="103"/>
      <c r="B10" s="104"/>
      <c r="C10" s="105"/>
      <c r="D10" s="104"/>
      <c r="E10" s="105"/>
      <c r="F10" s="104"/>
      <c r="G10" s="106"/>
      <c r="H10" s="104"/>
      <c r="I10" s="105"/>
      <c r="J10" s="104"/>
      <c r="K10" s="107"/>
      <c r="L10" s="104"/>
      <c r="M10" s="108"/>
      <c r="N10" s="107"/>
      <c r="O10" s="108"/>
      <c r="P10" s="107"/>
      <c r="Q10" s="107"/>
      <c r="R10" s="107"/>
      <c r="S10" s="109"/>
      <c r="T10" s="109"/>
      <c r="U10" s="107"/>
      <c r="V10" s="109"/>
      <c r="AQ10" s="111"/>
      <c r="AR10" s="111"/>
      <c r="AS10" s="111"/>
      <c r="AT10" s="109"/>
      <c r="AU10" s="109"/>
      <c r="AV10" s="109"/>
      <c r="AW10" s="109"/>
      <c r="AX10" s="109"/>
      <c r="AY10" s="109"/>
      <c r="AZ10" s="109"/>
      <c r="BA10" s="109"/>
      <c r="BB10" s="109"/>
      <c r="BC10" s="109"/>
      <c r="BD10" s="109"/>
      <c r="BE10" s="109"/>
      <c r="BF10" s="109"/>
      <c r="BG10" s="109"/>
      <c r="BH10" s="109"/>
      <c r="BI10" s="109"/>
      <c r="BJ10" s="109"/>
      <c r="BK10" s="109"/>
    </row>
  </sheetData>
  <sheetProtection password="ED45" sheet="1" objects="1" scenarios="1" formatRows="0"/>
  <mergeCells count="31">
    <mergeCell ref="AG5:AG6"/>
    <mergeCell ref="T5:T6"/>
    <mergeCell ref="AK5:AL5"/>
    <mergeCell ref="AM5:AN5"/>
    <mergeCell ref="AO5:AP5"/>
    <mergeCell ref="W7:W8"/>
    <mergeCell ref="X7:X8"/>
    <mergeCell ref="Y7:Y8"/>
    <mergeCell ref="Z7:Z8"/>
    <mergeCell ref="AA7:AA8"/>
    <mergeCell ref="AB7:AB8"/>
    <mergeCell ref="H5:I5"/>
    <mergeCell ref="L5:M5"/>
    <mergeCell ref="AC5:AC6"/>
    <mergeCell ref="AD5:AD6"/>
    <mergeCell ref="AE5:AE6"/>
    <mergeCell ref="AF5:AF6"/>
    <mergeCell ref="AA5:AB5"/>
    <mergeCell ref="W5:X5"/>
    <mergeCell ref="P5:R5"/>
    <mergeCell ref="S5:S6"/>
    <mergeCell ref="J5:K5"/>
    <mergeCell ref="U5:V5"/>
    <mergeCell ref="N5:O5"/>
    <mergeCell ref="Y5:Z5"/>
    <mergeCell ref="A2:K2"/>
    <mergeCell ref="N2:Z2"/>
    <mergeCell ref="A5:A6"/>
    <mergeCell ref="B5:C5"/>
    <mergeCell ref="D5:E5"/>
    <mergeCell ref="F5:G5"/>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tabColor rgb="FF00B050"/>
  </sheetPr>
  <dimension ref="A1:V46"/>
  <sheetViews>
    <sheetView showGridLines="0" tabSelected="1" zoomScale="75" zoomScaleNormal="75" zoomScalePageLayoutView="0" workbookViewId="0" topLeftCell="R10">
      <selection activeCell="S43" sqref="S43"/>
    </sheetView>
  </sheetViews>
  <sheetFormatPr defaultColWidth="11.421875" defaultRowHeight="15" zeroHeight="1"/>
  <cols>
    <col min="1" max="1" width="9.421875" style="14" customWidth="1"/>
    <col min="2" max="2" width="18.421875" style="5"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4.140625" style="5" customWidth="1"/>
    <col min="11" max="11" width="8.7109375" style="14" customWidth="1"/>
    <col min="12" max="12" width="30.421875" style="5" customWidth="1"/>
    <col min="13" max="13" width="8.7109375" style="14" customWidth="1"/>
    <col min="14" max="14" width="38.00390625" style="5" customWidth="1"/>
    <col min="15" max="17" width="8.7109375" style="14" customWidth="1"/>
    <col min="18" max="18" width="25.57421875" style="5" customWidth="1"/>
    <col min="19" max="19" width="13.00390625" style="14" customWidth="1"/>
    <col min="20" max="20" width="11.421875" style="16" customWidth="1"/>
    <col min="21" max="22" width="63.7109375" style="5" customWidth="1"/>
    <col min="23" max="23" width="0" style="5" hidden="1" customWidth="1"/>
    <col min="24" max="16384" width="11.421875" style="5" customWidth="1"/>
  </cols>
  <sheetData>
    <row r="1" spans="14:17" ht="25.5">
      <c r="N1" s="2" t="s">
        <v>3</v>
      </c>
      <c r="O1" s="15"/>
      <c r="P1" s="15"/>
      <c r="Q1" s="15"/>
    </row>
    <row r="2" spans="1:22" ht="107.25" customHeight="1">
      <c r="A2" s="176" t="s">
        <v>17</v>
      </c>
      <c r="B2" s="174"/>
      <c r="C2" s="176" t="s">
        <v>10</v>
      </c>
      <c r="D2" s="174"/>
      <c r="E2" s="173" t="s">
        <v>16</v>
      </c>
      <c r="F2" s="174"/>
      <c r="G2" s="173" t="s">
        <v>11</v>
      </c>
      <c r="H2" s="174"/>
      <c r="I2" s="173" t="s">
        <v>19</v>
      </c>
      <c r="J2" s="174"/>
      <c r="K2" s="154" t="s">
        <v>9</v>
      </c>
      <c r="L2" s="155"/>
      <c r="M2" s="175" t="s">
        <v>8</v>
      </c>
      <c r="N2" s="167"/>
      <c r="O2" s="178" t="s">
        <v>18</v>
      </c>
      <c r="P2" s="166"/>
      <c r="Q2" s="167"/>
      <c r="R2" s="168" t="s">
        <v>7</v>
      </c>
      <c r="S2" s="156" t="s">
        <v>0</v>
      </c>
      <c r="T2" s="156"/>
      <c r="U2" s="164" t="s">
        <v>1</v>
      </c>
      <c r="V2" s="164" t="s">
        <v>2</v>
      </c>
    </row>
    <row r="3" spans="1:22" ht="28.5" customHeight="1">
      <c r="A3" s="1" t="s">
        <v>14</v>
      </c>
      <c r="B3" s="1" t="s">
        <v>15</v>
      </c>
      <c r="C3" s="1" t="s">
        <v>14</v>
      </c>
      <c r="D3" s="1" t="s">
        <v>15</v>
      </c>
      <c r="E3" s="1" t="s">
        <v>14</v>
      </c>
      <c r="F3" s="1" t="s">
        <v>15</v>
      </c>
      <c r="G3" s="1" t="s">
        <v>14</v>
      </c>
      <c r="H3" s="1" t="s">
        <v>15</v>
      </c>
      <c r="I3" s="1" t="s">
        <v>14</v>
      </c>
      <c r="J3" s="1" t="s">
        <v>15</v>
      </c>
      <c r="K3" s="8" t="s">
        <v>12</v>
      </c>
      <c r="L3" s="8" t="s">
        <v>13</v>
      </c>
      <c r="M3" s="8" t="s">
        <v>12</v>
      </c>
      <c r="N3" s="8" t="s">
        <v>13</v>
      </c>
      <c r="O3" s="4" t="s">
        <v>4</v>
      </c>
      <c r="P3" s="4" t="s">
        <v>5</v>
      </c>
      <c r="Q3" s="4" t="s">
        <v>6</v>
      </c>
      <c r="R3" s="177"/>
      <c r="S3" s="3" t="s">
        <v>71</v>
      </c>
      <c r="T3" s="18" t="s">
        <v>72</v>
      </c>
      <c r="U3" s="165"/>
      <c r="V3" s="165"/>
    </row>
    <row r="4" spans="1:22" s="30" customFormat="1" ht="86.25" customHeight="1" hidden="1">
      <c r="A4" s="20">
        <v>1</v>
      </c>
      <c r="B4" s="21" t="s">
        <v>20</v>
      </c>
      <c r="C4" s="20">
        <v>1</v>
      </c>
      <c r="D4" s="21" t="s">
        <v>21</v>
      </c>
      <c r="E4" s="20">
        <v>1</v>
      </c>
      <c r="F4" s="21" t="s">
        <v>22</v>
      </c>
      <c r="G4" s="20">
        <v>874</v>
      </c>
      <c r="H4" s="21" t="s">
        <v>23</v>
      </c>
      <c r="I4" s="20">
        <v>2</v>
      </c>
      <c r="J4" s="21" t="s">
        <v>34</v>
      </c>
      <c r="K4" s="20">
        <v>1</v>
      </c>
      <c r="L4" s="21" t="s">
        <v>35</v>
      </c>
      <c r="M4" s="20">
        <v>1</v>
      </c>
      <c r="N4" s="21" t="s">
        <v>40</v>
      </c>
      <c r="O4" s="20" t="s">
        <v>31</v>
      </c>
      <c r="P4" s="20"/>
      <c r="Q4" s="20"/>
      <c r="R4" s="21" t="s">
        <v>54</v>
      </c>
      <c r="S4" s="48">
        <v>1</v>
      </c>
      <c r="T4" s="54"/>
      <c r="U4" s="55"/>
      <c r="V4" s="55"/>
    </row>
    <row r="5" spans="1:22" s="30" customFormat="1" ht="86.25" customHeight="1" hidden="1">
      <c r="A5" s="20">
        <v>1</v>
      </c>
      <c r="B5" s="21" t="s">
        <v>20</v>
      </c>
      <c r="C5" s="20">
        <v>1</v>
      </c>
      <c r="D5" s="21" t="s">
        <v>21</v>
      </c>
      <c r="E5" s="20">
        <v>1</v>
      </c>
      <c r="F5" s="21" t="s">
        <v>22</v>
      </c>
      <c r="G5" s="20">
        <v>874</v>
      </c>
      <c r="H5" s="21" t="s">
        <v>23</v>
      </c>
      <c r="I5" s="20">
        <v>2</v>
      </c>
      <c r="J5" s="21" t="s">
        <v>34</v>
      </c>
      <c r="K5" s="20">
        <v>1</v>
      </c>
      <c r="L5" s="21" t="s">
        <v>35</v>
      </c>
      <c r="M5" s="20">
        <v>2</v>
      </c>
      <c r="N5" s="21" t="s">
        <v>41</v>
      </c>
      <c r="O5" s="20" t="s">
        <v>31</v>
      </c>
      <c r="P5" s="20"/>
      <c r="Q5" s="20"/>
      <c r="R5" s="31" t="s">
        <v>55</v>
      </c>
      <c r="S5" s="49">
        <v>44806</v>
      </c>
      <c r="T5" s="56"/>
      <c r="U5" s="55"/>
      <c r="V5" s="55"/>
    </row>
    <row r="6" spans="1:22" s="30" customFormat="1" ht="86.25" customHeight="1" hidden="1">
      <c r="A6" s="20">
        <v>1</v>
      </c>
      <c r="B6" s="21" t="s">
        <v>20</v>
      </c>
      <c r="C6" s="20">
        <v>1</v>
      </c>
      <c r="D6" s="21" t="s">
        <v>21</v>
      </c>
      <c r="E6" s="20">
        <v>1</v>
      </c>
      <c r="F6" s="21" t="s">
        <v>22</v>
      </c>
      <c r="G6" s="20">
        <v>874</v>
      </c>
      <c r="H6" s="21" t="s">
        <v>23</v>
      </c>
      <c r="I6" s="20">
        <v>2</v>
      </c>
      <c r="J6" s="21" t="s">
        <v>34</v>
      </c>
      <c r="K6" s="20">
        <v>1</v>
      </c>
      <c r="L6" s="21" t="s">
        <v>35</v>
      </c>
      <c r="M6" s="20">
        <v>3</v>
      </c>
      <c r="N6" s="21" t="s">
        <v>42</v>
      </c>
      <c r="O6" s="20" t="s">
        <v>31</v>
      </c>
      <c r="P6" s="20"/>
      <c r="Q6" s="20"/>
      <c r="R6" s="21" t="s">
        <v>56</v>
      </c>
      <c r="S6" s="49">
        <v>316422</v>
      </c>
      <c r="T6" s="56"/>
      <c r="U6" s="55"/>
      <c r="V6" s="55"/>
    </row>
    <row r="7" spans="1:22" s="30" customFormat="1" ht="86.25" customHeight="1" hidden="1">
      <c r="A7" s="20">
        <v>1</v>
      </c>
      <c r="B7" s="21" t="s">
        <v>20</v>
      </c>
      <c r="C7" s="20">
        <v>1</v>
      </c>
      <c r="D7" s="21" t="s">
        <v>21</v>
      </c>
      <c r="E7" s="20">
        <v>1</v>
      </c>
      <c r="F7" s="21" t="s">
        <v>22</v>
      </c>
      <c r="G7" s="20">
        <v>874</v>
      </c>
      <c r="H7" s="21" t="s">
        <v>23</v>
      </c>
      <c r="I7" s="20">
        <v>2</v>
      </c>
      <c r="J7" s="21" t="s">
        <v>34</v>
      </c>
      <c r="K7" s="20">
        <v>1</v>
      </c>
      <c r="L7" s="21" t="s">
        <v>35</v>
      </c>
      <c r="M7" s="20">
        <v>4</v>
      </c>
      <c r="N7" s="21" t="s">
        <v>43</v>
      </c>
      <c r="O7" s="20" t="s">
        <v>31</v>
      </c>
      <c r="P7" s="20"/>
      <c r="Q7" s="20"/>
      <c r="R7" s="21" t="s">
        <v>57</v>
      </c>
      <c r="S7" s="41">
        <v>1</v>
      </c>
      <c r="T7" s="57"/>
      <c r="U7" s="55"/>
      <c r="V7" s="55"/>
    </row>
    <row r="8" spans="1:22" s="30" customFormat="1" ht="86.25" customHeight="1" hidden="1">
      <c r="A8" s="20">
        <v>1</v>
      </c>
      <c r="B8" s="21" t="s">
        <v>20</v>
      </c>
      <c r="C8" s="20">
        <v>1</v>
      </c>
      <c r="D8" s="21" t="s">
        <v>21</v>
      </c>
      <c r="E8" s="20">
        <v>1</v>
      </c>
      <c r="F8" s="21" t="s">
        <v>22</v>
      </c>
      <c r="G8" s="20">
        <v>874</v>
      </c>
      <c r="H8" s="21" t="s">
        <v>23</v>
      </c>
      <c r="I8" s="20">
        <v>2</v>
      </c>
      <c r="J8" s="21" t="s">
        <v>34</v>
      </c>
      <c r="K8" s="20">
        <v>1</v>
      </c>
      <c r="L8" s="21" t="s">
        <v>35</v>
      </c>
      <c r="M8" s="20">
        <v>5</v>
      </c>
      <c r="N8" s="21" t="s">
        <v>44</v>
      </c>
      <c r="O8" s="20" t="s">
        <v>31</v>
      </c>
      <c r="P8" s="20"/>
      <c r="Q8" s="20"/>
      <c r="R8" s="21" t="s">
        <v>58</v>
      </c>
      <c r="S8" s="41">
        <v>1</v>
      </c>
      <c r="T8" s="57"/>
      <c r="U8" s="55"/>
      <c r="V8" s="55"/>
    </row>
    <row r="9" spans="1:22" s="30" customFormat="1" ht="86.25" customHeight="1">
      <c r="A9" s="20">
        <v>1</v>
      </c>
      <c r="B9" s="21" t="s">
        <v>20</v>
      </c>
      <c r="C9" s="20">
        <v>1</v>
      </c>
      <c r="D9" s="21" t="s">
        <v>21</v>
      </c>
      <c r="E9" s="20">
        <v>1</v>
      </c>
      <c r="F9" s="21" t="s">
        <v>22</v>
      </c>
      <c r="G9" s="20">
        <v>874</v>
      </c>
      <c r="H9" s="21" t="s">
        <v>23</v>
      </c>
      <c r="I9" s="20">
        <v>2</v>
      </c>
      <c r="J9" s="21" t="s">
        <v>34</v>
      </c>
      <c r="K9" s="20">
        <v>1</v>
      </c>
      <c r="L9" s="21" t="s">
        <v>35</v>
      </c>
      <c r="M9" s="20">
        <v>6</v>
      </c>
      <c r="N9" s="21" t="s">
        <v>45</v>
      </c>
      <c r="O9" s="20"/>
      <c r="P9" s="20"/>
      <c r="Q9" s="20" t="s">
        <v>31</v>
      </c>
      <c r="R9" s="21" t="s">
        <v>59</v>
      </c>
      <c r="S9" s="50">
        <v>0.75</v>
      </c>
      <c r="T9" s="57">
        <v>0.72</v>
      </c>
      <c r="U9" s="147" t="s">
        <v>135</v>
      </c>
      <c r="V9" s="147" t="s">
        <v>136</v>
      </c>
    </row>
    <row r="10" spans="1:22" s="30" customFormat="1" ht="86.25" customHeight="1">
      <c r="A10" s="20">
        <v>1</v>
      </c>
      <c r="B10" s="47" t="s">
        <v>73</v>
      </c>
      <c r="C10" s="20">
        <v>1</v>
      </c>
      <c r="D10" s="21" t="s">
        <v>21</v>
      </c>
      <c r="E10" s="20">
        <v>1</v>
      </c>
      <c r="F10" s="21" t="s">
        <v>22</v>
      </c>
      <c r="G10" s="20">
        <v>874</v>
      </c>
      <c r="H10" s="21" t="s">
        <v>23</v>
      </c>
      <c r="I10" s="20">
        <v>1</v>
      </c>
      <c r="J10" s="21" t="s">
        <v>24</v>
      </c>
      <c r="K10" s="20">
        <v>1</v>
      </c>
      <c r="L10" s="21" t="s">
        <v>35</v>
      </c>
      <c r="M10" s="20">
        <v>7</v>
      </c>
      <c r="N10" s="21" t="s">
        <v>74</v>
      </c>
      <c r="O10" s="20"/>
      <c r="P10" s="20"/>
      <c r="Q10" s="20" t="s">
        <v>31</v>
      </c>
      <c r="R10" s="23" t="s">
        <v>75</v>
      </c>
      <c r="S10" s="45">
        <v>1</v>
      </c>
      <c r="T10" s="148">
        <v>1</v>
      </c>
      <c r="U10" s="149" t="s">
        <v>141</v>
      </c>
      <c r="V10" s="149" t="s">
        <v>142</v>
      </c>
    </row>
    <row r="11" spans="1:22" s="30" customFormat="1" ht="86.25" customHeight="1">
      <c r="A11" s="20">
        <v>1</v>
      </c>
      <c r="B11" s="47" t="s">
        <v>73</v>
      </c>
      <c r="C11" s="20">
        <v>1</v>
      </c>
      <c r="D11" s="21" t="s">
        <v>21</v>
      </c>
      <c r="E11" s="20">
        <v>1</v>
      </c>
      <c r="F11" s="21" t="s">
        <v>22</v>
      </c>
      <c r="G11" s="20">
        <v>874</v>
      </c>
      <c r="H11" s="21" t="s">
        <v>23</v>
      </c>
      <c r="I11" s="20">
        <v>1</v>
      </c>
      <c r="J11" s="21" t="s">
        <v>24</v>
      </c>
      <c r="K11" s="20">
        <v>1</v>
      </c>
      <c r="L11" s="21" t="s">
        <v>35</v>
      </c>
      <c r="M11" s="20">
        <v>8</v>
      </c>
      <c r="N11" s="21" t="s">
        <v>76</v>
      </c>
      <c r="O11" s="20"/>
      <c r="P11" s="20"/>
      <c r="Q11" s="20" t="s">
        <v>31</v>
      </c>
      <c r="R11" s="21" t="s">
        <v>77</v>
      </c>
      <c r="S11" s="45">
        <v>1</v>
      </c>
      <c r="T11" s="148">
        <v>1</v>
      </c>
      <c r="U11" s="149" t="s">
        <v>137</v>
      </c>
      <c r="V11" s="149" t="s">
        <v>138</v>
      </c>
    </row>
    <row r="12" spans="1:22" s="30" customFormat="1" ht="86.25" customHeight="1">
      <c r="A12" s="20">
        <v>1</v>
      </c>
      <c r="B12" s="47" t="s">
        <v>73</v>
      </c>
      <c r="C12" s="20">
        <v>1</v>
      </c>
      <c r="D12" s="21" t="s">
        <v>21</v>
      </c>
      <c r="E12" s="20">
        <v>1</v>
      </c>
      <c r="F12" s="21" t="s">
        <v>22</v>
      </c>
      <c r="G12" s="20">
        <v>874</v>
      </c>
      <c r="H12" s="21" t="s">
        <v>23</v>
      </c>
      <c r="I12" s="20">
        <v>1</v>
      </c>
      <c r="J12" s="21" t="s">
        <v>24</v>
      </c>
      <c r="K12" s="20">
        <v>1</v>
      </c>
      <c r="L12" s="21" t="s">
        <v>35</v>
      </c>
      <c r="M12" s="20">
        <v>9</v>
      </c>
      <c r="N12" s="21" t="s">
        <v>78</v>
      </c>
      <c r="O12" s="20"/>
      <c r="P12" s="20"/>
      <c r="Q12" s="20" t="s">
        <v>31</v>
      </c>
      <c r="R12" s="23" t="s">
        <v>79</v>
      </c>
      <c r="S12" s="45">
        <v>0.8</v>
      </c>
      <c r="T12" s="65">
        <v>0.8</v>
      </c>
      <c r="U12" s="149" t="s">
        <v>139</v>
      </c>
      <c r="V12" s="149" t="s">
        <v>140</v>
      </c>
    </row>
    <row r="13" spans="1:22" s="17" customFormat="1" ht="15" customHeight="1">
      <c r="A13" s="28"/>
      <c r="B13" s="29"/>
      <c r="C13" s="28"/>
      <c r="D13" s="29"/>
      <c r="E13" s="28"/>
      <c r="F13" s="29"/>
      <c r="G13" s="28"/>
      <c r="H13" s="29"/>
      <c r="I13" s="28"/>
      <c r="J13" s="29"/>
      <c r="K13" s="28"/>
      <c r="L13" s="29"/>
      <c r="M13" s="28"/>
      <c r="N13" s="29"/>
      <c r="O13" s="28"/>
      <c r="P13" s="28"/>
      <c r="Q13" s="28"/>
      <c r="R13" s="29"/>
      <c r="S13" s="44"/>
      <c r="T13" s="58"/>
      <c r="U13" s="59"/>
      <c r="V13" s="59"/>
    </row>
    <row r="14" spans="1:22" s="30" customFormat="1" ht="102" customHeight="1" hidden="1">
      <c r="A14" s="20">
        <v>1</v>
      </c>
      <c r="B14" s="21" t="s">
        <v>20</v>
      </c>
      <c r="C14" s="20">
        <v>1</v>
      </c>
      <c r="D14" s="21" t="s">
        <v>21</v>
      </c>
      <c r="E14" s="20">
        <v>1</v>
      </c>
      <c r="F14" s="21" t="s">
        <v>22</v>
      </c>
      <c r="G14" s="20">
        <v>874</v>
      </c>
      <c r="H14" s="21" t="s">
        <v>23</v>
      </c>
      <c r="I14" s="20">
        <v>2</v>
      </c>
      <c r="J14" s="21" t="s">
        <v>34</v>
      </c>
      <c r="K14" s="20">
        <v>2</v>
      </c>
      <c r="L14" s="21" t="s">
        <v>36</v>
      </c>
      <c r="M14" s="20">
        <v>1</v>
      </c>
      <c r="N14" s="21" t="s">
        <v>46</v>
      </c>
      <c r="O14" s="20" t="s">
        <v>31</v>
      </c>
      <c r="P14" s="20"/>
      <c r="Q14" s="20"/>
      <c r="R14" s="21" t="s">
        <v>60</v>
      </c>
      <c r="S14" s="34">
        <v>0</v>
      </c>
      <c r="T14" s="57"/>
      <c r="U14" s="55"/>
      <c r="V14" s="55"/>
    </row>
    <row r="15" spans="1:22" s="30" customFormat="1" ht="102" customHeight="1" hidden="1">
      <c r="A15" s="20">
        <v>1</v>
      </c>
      <c r="B15" s="21" t="s">
        <v>20</v>
      </c>
      <c r="C15" s="20">
        <v>1</v>
      </c>
      <c r="D15" s="21" t="s">
        <v>21</v>
      </c>
      <c r="E15" s="20">
        <v>1</v>
      </c>
      <c r="F15" s="21" t="s">
        <v>22</v>
      </c>
      <c r="G15" s="20">
        <v>874</v>
      </c>
      <c r="H15" s="21" t="s">
        <v>23</v>
      </c>
      <c r="I15" s="20">
        <v>2</v>
      </c>
      <c r="J15" s="21" t="s">
        <v>34</v>
      </c>
      <c r="K15" s="20">
        <v>2</v>
      </c>
      <c r="L15" s="21" t="s">
        <v>36</v>
      </c>
      <c r="M15" s="20">
        <v>2</v>
      </c>
      <c r="N15" s="21" t="s">
        <v>47</v>
      </c>
      <c r="O15" s="20" t="s">
        <v>31</v>
      </c>
      <c r="P15" s="20"/>
      <c r="Q15" s="20"/>
      <c r="R15" s="21" t="s">
        <v>61</v>
      </c>
      <c r="S15" s="66">
        <v>1</v>
      </c>
      <c r="T15" s="57"/>
      <c r="U15" s="55"/>
      <c r="V15" s="55"/>
    </row>
    <row r="16" spans="1:22" s="17" customFormat="1" ht="15" customHeight="1" hidden="1">
      <c r="A16" s="28"/>
      <c r="B16" s="29"/>
      <c r="C16" s="28"/>
      <c r="D16" s="29"/>
      <c r="E16" s="28"/>
      <c r="F16" s="29"/>
      <c r="G16" s="28"/>
      <c r="H16" s="29"/>
      <c r="I16" s="28"/>
      <c r="J16" s="29"/>
      <c r="K16" s="28"/>
      <c r="L16" s="29"/>
      <c r="M16" s="28"/>
      <c r="N16" s="29"/>
      <c r="O16" s="28"/>
      <c r="P16" s="28"/>
      <c r="Q16" s="28"/>
      <c r="R16" s="29"/>
      <c r="S16" s="44"/>
      <c r="T16" s="58"/>
      <c r="U16" s="59"/>
      <c r="V16" s="59"/>
    </row>
    <row r="17" spans="1:22" s="30" customFormat="1" ht="105" customHeight="1" hidden="1">
      <c r="A17" s="20">
        <v>1</v>
      </c>
      <c r="B17" s="21" t="s">
        <v>20</v>
      </c>
      <c r="C17" s="20">
        <v>1</v>
      </c>
      <c r="D17" s="21" t="s">
        <v>21</v>
      </c>
      <c r="E17" s="20">
        <v>1</v>
      </c>
      <c r="F17" s="21" t="s">
        <v>22</v>
      </c>
      <c r="G17" s="20">
        <v>874</v>
      </c>
      <c r="H17" s="21" t="s">
        <v>23</v>
      </c>
      <c r="I17" s="20">
        <v>1</v>
      </c>
      <c r="J17" s="21" t="s">
        <v>24</v>
      </c>
      <c r="K17" s="20">
        <v>3</v>
      </c>
      <c r="L17" s="21" t="s">
        <v>25</v>
      </c>
      <c r="M17" s="20">
        <v>1</v>
      </c>
      <c r="N17" s="21" t="s">
        <v>48</v>
      </c>
      <c r="O17" s="20" t="s">
        <v>31</v>
      </c>
      <c r="P17" s="20"/>
      <c r="Q17" s="20"/>
      <c r="R17" s="21" t="s">
        <v>62</v>
      </c>
      <c r="S17" s="42">
        <v>1</v>
      </c>
      <c r="T17" s="57"/>
      <c r="U17" s="55"/>
      <c r="V17" s="55"/>
    </row>
    <row r="18" spans="1:22" s="30" customFormat="1" ht="105" customHeight="1" hidden="1">
      <c r="A18" s="20">
        <v>1</v>
      </c>
      <c r="B18" s="21" t="s">
        <v>20</v>
      </c>
      <c r="C18" s="20">
        <v>1</v>
      </c>
      <c r="D18" s="21" t="s">
        <v>21</v>
      </c>
      <c r="E18" s="20">
        <v>1</v>
      </c>
      <c r="F18" s="21" t="s">
        <v>22</v>
      </c>
      <c r="G18" s="20">
        <v>874</v>
      </c>
      <c r="H18" s="21" t="s">
        <v>23</v>
      </c>
      <c r="I18" s="20">
        <v>1</v>
      </c>
      <c r="J18" s="21" t="s">
        <v>24</v>
      </c>
      <c r="K18" s="20">
        <v>3</v>
      </c>
      <c r="L18" s="21" t="s">
        <v>25</v>
      </c>
      <c r="M18" s="20">
        <v>2</v>
      </c>
      <c r="N18" s="21" t="s">
        <v>49</v>
      </c>
      <c r="O18" s="20" t="s">
        <v>31</v>
      </c>
      <c r="P18" s="20"/>
      <c r="Q18" s="20"/>
      <c r="R18" s="21" t="s">
        <v>58</v>
      </c>
      <c r="S18" s="42">
        <v>1</v>
      </c>
      <c r="T18" s="57"/>
      <c r="U18" s="55"/>
      <c r="V18" s="55"/>
    </row>
    <row r="19" spans="1:22" s="30" customFormat="1" ht="105" customHeight="1" hidden="1">
      <c r="A19" s="20">
        <v>1</v>
      </c>
      <c r="B19" s="21" t="s">
        <v>20</v>
      </c>
      <c r="C19" s="20">
        <v>1</v>
      </c>
      <c r="D19" s="21" t="s">
        <v>21</v>
      </c>
      <c r="E19" s="20">
        <v>1</v>
      </c>
      <c r="F19" s="21" t="s">
        <v>22</v>
      </c>
      <c r="G19" s="20">
        <v>874</v>
      </c>
      <c r="H19" s="21" t="s">
        <v>23</v>
      </c>
      <c r="I19" s="20">
        <v>1</v>
      </c>
      <c r="J19" s="21" t="s">
        <v>24</v>
      </c>
      <c r="K19" s="20">
        <v>3</v>
      </c>
      <c r="L19" s="21" t="s">
        <v>25</v>
      </c>
      <c r="M19" s="20">
        <v>3</v>
      </c>
      <c r="N19" s="21" t="s">
        <v>50</v>
      </c>
      <c r="O19" s="20" t="s">
        <v>31</v>
      </c>
      <c r="P19" s="20"/>
      <c r="Q19" s="20"/>
      <c r="R19" s="21" t="s">
        <v>63</v>
      </c>
      <c r="S19" s="42">
        <v>1</v>
      </c>
      <c r="T19" s="57"/>
      <c r="U19" s="55"/>
      <c r="V19" s="55"/>
    </row>
    <row r="20" spans="1:22" s="17" customFormat="1" ht="15" customHeight="1" hidden="1">
      <c r="A20" s="28"/>
      <c r="B20" s="29"/>
      <c r="C20" s="28"/>
      <c r="D20" s="29"/>
      <c r="E20" s="28"/>
      <c r="F20" s="29"/>
      <c r="G20" s="28"/>
      <c r="H20" s="29"/>
      <c r="I20" s="28"/>
      <c r="J20" s="29"/>
      <c r="K20" s="28"/>
      <c r="L20" s="29"/>
      <c r="M20" s="28"/>
      <c r="N20" s="29"/>
      <c r="O20" s="28"/>
      <c r="P20" s="28"/>
      <c r="Q20" s="28"/>
      <c r="R20" s="29"/>
      <c r="S20" s="44"/>
      <c r="T20" s="60"/>
      <c r="U20" s="59"/>
      <c r="V20" s="59"/>
    </row>
    <row r="21" spans="1:22" s="30" customFormat="1" ht="113.25" customHeight="1" hidden="1">
      <c r="A21" s="20">
        <v>1</v>
      </c>
      <c r="B21" s="21" t="s">
        <v>20</v>
      </c>
      <c r="C21" s="20">
        <v>3</v>
      </c>
      <c r="D21" s="21" t="s">
        <v>37</v>
      </c>
      <c r="E21" s="20">
        <v>1</v>
      </c>
      <c r="F21" s="21" t="s">
        <v>22</v>
      </c>
      <c r="G21" s="20">
        <v>874</v>
      </c>
      <c r="H21" s="21" t="s">
        <v>23</v>
      </c>
      <c r="I21" s="20">
        <v>2</v>
      </c>
      <c r="J21" s="21" t="s">
        <v>34</v>
      </c>
      <c r="K21" s="20">
        <v>4</v>
      </c>
      <c r="L21" s="21" t="s">
        <v>38</v>
      </c>
      <c r="M21" s="20">
        <v>1</v>
      </c>
      <c r="N21" s="21" t="s">
        <v>51</v>
      </c>
      <c r="O21" s="20" t="s">
        <v>31</v>
      </c>
      <c r="P21" s="20"/>
      <c r="Q21" s="20"/>
      <c r="R21" s="21" t="s">
        <v>58</v>
      </c>
      <c r="S21" s="42">
        <v>1</v>
      </c>
      <c r="T21" s="57"/>
      <c r="U21" s="55"/>
      <c r="V21" s="55"/>
    </row>
    <row r="22" spans="1:22" s="30" customFormat="1" ht="113.25" customHeight="1" hidden="1">
      <c r="A22" s="20">
        <v>1</v>
      </c>
      <c r="B22" s="21" t="s">
        <v>20</v>
      </c>
      <c r="C22" s="20">
        <v>3</v>
      </c>
      <c r="D22" s="21" t="s">
        <v>37</v>
      </c>
      <c r="E22" s="20">
        <v>1</v>
      </c>
      <c r="F22" s="21" t="s">
        <v>22</v>
      </c>
      <c r="G22" s="20">
        <v>874</v>
      </c>
      <c r="H22" s="21" t="s">
        <v>23</v>
      </c>
      <c r="I22" s="20">
        <v>2</v>
      </c>
      <c r="J22" s="21" t="s">
        <v>34</v>
      </c>
      <c r="K22" s="20">
        <v>4</v>
      </c>
      <c r="L22" s="21" t="s">
        <v>38</v>
      </c>
      <c r="M22" s="20">
        <v>2</v>
      </c>
      <c r="N22" s="21" t="s">
        <v>52</v>
      </c>
      <c r="O22" s="20" t="s">
        <v>31</v>
      </c>
      <c r="P22" s="20"/>
      <c r="Q22" s="20"/>
      <c r="R22" s="51" t="s">
        <v>64</v>
      </c>
      <c r="S22" s="42">
        <v>0.75</v>
      </c>
      <c r="T22" s="57"/>
      <c r="U22" s="55"/>
      <c r="V22" s="55"/>
    </row>
    <row r="23" spans="1:22" s="53" customFormat="1" ht="15" customHeight="1" hidden="1">
      <c r="A23" s="28"/>
      <c r="B23" s="29"/>
      <c r="C23" s="28"/>
      <c r="D23" s="29"/>
      <c r="E23" s="28"/>
      <c r="F23" s="29"/>
      <c r="G23" s="28"/>
      <c r="H23" s="29"/>
      <c r="I23" s="28"/>
      <c r="J23" s="29"/>
      <c r="K23" s="28"/>
      <c r="L23" s="29"/>
      <c r="M23" s="28"/>
      <c r="N23" s="29"/>
      <c r="O23" s="28"/>
      <c r="P23" s="28"/>
      <c r="Q23" s="28"/>
      <c r="R23" s="29"/>
      <c r="S23" s="44"/>
      <c r="T23" s="58"/>
      <c r="U23" s="59"/>
      <c r="V23" s="59"/>
    </row>
    <row r="24" spans="1:22" s="30" customFormat="1" ht="140.25" customHeight="1" hidden="1">
      <c r="A24" s="20">
        <v>1</v>
      </c>
      <c r="B24" s="21" t="s">
        <v>20</v>
      </c>
      <c r="C24" s="20">
        <v>3</v>
      </c>
      <c r="D24" s="21" t="s">
        <v>37</v>
      </c>
      <c r="E24" s="20">
        <v>1</v>
      </c>
      <c r="F24" s="21" t="s">
        <v>22</v>
      </c>
      <c r="G24" s="20">
        <v>874</v>
      </c>
      <c r="H24" s="21" t="s">
        <v>23</v>
      </c>
      <c r="I24" s="20">
        <v>2</v>
      </c>
      <c r="J24" s="21" t="s">
        <v>34</v>
      </c>
      <c r="K24" s="20">
        <v>5</v>
      </c>
      <c r="L24" s="21" t="s">
        <v>39</v>
      </c>
      <c r="M24" s="20">
        <v>1</v>
      </c>
      <c r="N24" s="21" t="s">
        <v>53</v>
      </c>
      <c r="O24" s="20" t="s">
        <v>31</v>
      </c>
      <c r="P24" s="20"/>
      <c r="Q24" s="20"/>
      <c r="R24" s="47" t="s">
        <v>65</v>
      </c>
      <c r="S24" s="19">
        <v>2</v>
      </c>
      <c r="T24" s="61"/>
      <c r="U24" s="55"/>
      <c r="V24" s="55"/>
    </row>
    <row r="25" spans="1:22" s="30" customFormat="1" ht="16.5" customHeight="1">
      <c r="A25" s="35"/>
      <c r="B25" s="36"/>
      <c r="C25" s="35"/>
      <c r="D25" s="36"/>
      <c r="E25" s="35"/>
      <c r="F25" s="36"/>
      <c r="G25" s="37"/>
      <c r="H25" s="38"/>
      <c r="I25" s="35"/>
      <c r="J25" s="36"/>
      <c r="K25" s="37"/>
      <c r="L25" s="36"/>
      <c r="M25" s="37"/>
      <c r="N25" s="36"/>
      <c r="O25" s="35"/>
      <c r="P25" s="35"/>
      <c r="Q25" s="35"/>
      <c r="R25" s="36"/>
      <c r="S25" s="46"/>
      <c r="T25" s="62"/>
      <c r="U25" s="63"/>
      <c r="V25" s="63"/>
    </row>
    <row r="26" spans="1:22" s="30" customFormat="1" ht="105" customHeight="1" hidden="1">
      <c r="A26" s="20">
        <v>1</v>
      </c>
      <c r="B26" s="21" t="s">
        <v>20</v>
      </c>
      <c r="C26" s="20">
        <v>1</v>
      </c>
      <c r="D26" s="21" t="s">
        <v>21</v>
      </c>
      <c r="E26" s="20">
        <v>1</v>
      </c>
      <c r="F26" s="21" t="s">
        <v>22</v>
      </c>
      <c r="G26" s="22">
        <v>875</v>
      </c>
      <c r="H26" s="23" t="s">
        <v>26</v>
      </c>
      <c r="I26" s="20">
        <v>1</v>
      </c>
      <c r="J26" s="21" t="s">
        <v>24</v>
      </c>
      <c r="K26" s="22">
        <v>6</v>
      </c>
      <c r="L26" s="21" t="s">
        <v>27</v>
      </c>
      <c r="M26" s="39">
        <v>1</v>
      </c>
      <c r="N26" s="21" t="s">
        <v>96</v>
      </c>
      <c r="O26" s="20" t="s">
        <v>28</v>
      </c>
      <c r="P26" s="20"/>
      <c r="Q26" s="20"/>
      <c r="R26" s="21" t="s">
        <v>67</v>
      </c>
      <c r="S26" s="42">
        <v>1</v>
      </c>
      <c r="T26" s="57"/>
      <c r="U26" s="55"/>
      <c r="V26" s="55"/>
    </row>
    <row r="27" spans="1:22" s="30" customFormat="1" ht="105" customHeight="1" hidden="1">
      <c r="A27" s="20">
        <v>1</v>
      </c>
      <c r="B27" s="21" t="s">
        <v>20</v>
      </c>
      <c r="C27" s="20">
        <v>1</v>
      </c>
      <c r="D27" s="21" t="s">
        <v>21</v>
      </c>
      <c r="E27" s="20">
        <v>1</v>
      </c>
      <c r="F27" s="21" t="s">
        <v>22</v>
      </c>
      <c r="G27" s="22">
        <v>875</v>
      </c>
      <c r="H27" s="23" t="s">
        <v>26</v>
      </c>
      <c r="I27" s="20">
        <v>1</v>
      </c>
      <c r="J27" s="21" t="s">
        <v>24</v>
      </c>
      <c r="K27" s="22">
        <v>6</v>
      </c>
      <c r="L27" s="21" t="s">
        <v>27</v>
      </c>
      <c r="M27" s="39">
        <v>2</v>
      </c>
      <c r="N27" s="21" t="s">
        <v>97</v>
      </c>
      <c r="O27" s="20" t="s">
        <v>28</v>
      </c>
      <c r="P27" s="20"/>
      <c r="Q27" s="20"/>
      <c r="R27" s="21" t="s">
        <v>69</v>
      </c>
      <c r="S27" s="42">
        <v>1</v>
      </c>
      <c r="T27" s="57"/>
      <c r="U27" s="55"/>
      <c r="V27" s="55"/>
    </row>
    <row r="28" spans="1:22" s="30" customFormat="1" ht="105" customHeight="1" hidden="1">
      <c r="A28" s="20">
        <v>1</v>
      </c>
      <c r="B28" s="21" t="s">
        <v>20</v>
      </c>
      <c r="C28" s="20">
        <v>1</v>
      </c>
      <c r="D28" s="21" t="s">
        <v>21</v>
      </c>
      <c r="E28" s="20">
        <v>1</v>
      </c>
      <c r="F28" s="21" t="s">
        <v>22</v>
      </c>
      <c r="G28" s="22">
        <v>875</v>
      </c>
      <c r="H28" s="23" t="s">
        <v>26</v>
      </c>
      <c r="I28" s="20">
        <v>1</v>
      </c>
      <c r="J28" s="21" t="s">
        <v>24</v>
      </c>
      <c r="K28" s="22">
        <v>6</v>
      </c>
      <c r="L28" s="21" t="s">
        <v>27</v>
      </c>
      <c r="M28" s="39">
        <v>3</v>
      </c>
      <c r="N28" s="21" t="s">
        <v>66</v>
      </c>
      <c r="O28" s="20" t="s">
        <v>28</v>
      </c>
      <c r="P28" s="20"/>
      <c r="Q28" s="20"/>
      <c r="R28" s="21" t="s">
        <v>68</v>
      </c>
      <c r="S28" s="42">
        <v>1</v>
      </c>
      <c r="T28" s="57"/>
      <c r="U28" s="55"/>
      <c r="V28" s="55"/>
    </row>
    <row r="29" spans="1:22" s="30" customFormat="1" ht="105" customHeight="1" hidden="1">
      <c r="A29" s="20">
        <v>1</v>
      </c>
      <c r="B29" s="21" t="s">
        <v>20</v>
      </c>
      <c r="C29" s="20">
        <v>1</v>
      </c>
      <c r="D29" s="21" t="s">
        <v>21</v>
      </c>
      <c r="E29" s="20">
        <v>1</v>
      </c>
      <c r="F29" s="21" t="s">
        <v>22</v>
      </c>
      <c r="G29" s="22">
        <v>875</v>
      </c>
      <c r="H29" s="23" t="s">
        <v>26</v>
      </c>
      <c r="I29" s="20">
        <v>1</v>
      </c>
      <c r="J29" s="21" t="s">
        <v>24</v>
      </c>
      <c r="K29" s="22">
        <v>6</v>
      </c>
      <c r="L29" s="21" t="s">
        <v>27</v>
      </c>
      <c r="M29" s="40">
        <v>4</v>
      </c>
      <c r="N29" s="21" t="s">
        <v>98</v>
      </c>
      <c r="O29" s="20" t="s">
        <v>28</v>
      </c>
      <c r="P29" s="20"/>
      <c r="Q29" s="20"/>
      <c r="R29" s="21" t="s">
        <v>70</v>
      </c>
      <c r="S29" s="42">
        <v>1</v>
      </c>
      <c r="T29" s="57"/>
      <c r="U29" s="55"/>
      <c r="V29" s="55"/>
    </row>
    <row r="30" spans="1:22" s="52" customFormat="1" ht="105" customHeight="1">
      <c r="A30" s="25">
        <v>1</v>
      </c>
      <c r="B30" s="24" t="s">
        <v>20</v>
      </c>
      <c r="C30" s="25">
        <v>1</v>
      </c>
      <c r="D30" s="24" t="s">
        <v>21</v>
      </c>
      <c r="E30" s="25">
        <v>1</v>
      </c>
      <c r="F30" s="24" t="s">
        <v>22</v>
      </c>
      <c r="G30" s="27">
        <v>875</v>
      </c>
      <c r="H30" s="32" t="s">
        <v>26</v>
      </c>
      <c r="I30" s="25">
        <v>1</v>
      </c>
      <c r="J30" s="24" t="s">
        <v>24</v>
      </c>
      <c r="K30" s="22">
        <v>6</v>
      </c>
      <c r="L30" s="24" t="s">
        <v>27</v>
      </c>
      <c r="M30" s="27">
        <v>5</v>
      </c>
      <c r="N30" s="26" t="s">
        <v>80</v>
      </c>
      <c r="O30" s="25"/>
      <c r="P30" s="25"/>
      <c r="Q30" s="25" t="s">
        <v>31</v>
      </c>
      <c r="R30" s="24" t="s">
        <v>87</v>
      </c>
      <c r="S30" s="45">
        <v>1</v>
      </c>
      <c r="T30" s="57">
        <v>1</v>
      </c>
      <c r="U30" s="149" t="s">
        <v>149</v>
      </c>
      <c r="V30" s="149" t="s">
        <v>150</v>
      </c>
    </row>
    <row r="31" spans="1:22" s="30" customFormat="1" ht="105" customHeight="1">
      <c r="A31" s="20">
        <v>1</v>
      </c>
      <c r="B31" s="21" t="s">
        <v>20</v>
      </c>
      <c r="C31" s="20">
        <v>1</v>
      </c>
      <c r="D31" s="21" t="s">
        <v>21</v>
      </c>
      <c r="E31" s="20">
        <v>1</v>
      </c>
      <c r="F31" s="21" t="s">
        <v>22</v>
      </c>
      <c r="G31" s="22">
        <v>875</v>
      </c>
      <c r="H31" s="23" t="s">
        <v>26</v>
      </c>
      <c r="I31" s="20">
        <v>1</v>
      </c>
      <c r="J31" s="21" t="s">
        <v>24</v>
      </c>
      <c r="K31" s="22">
        <v>6</v>
      </c>
      <c r="L31" s="21" t="s">
        <v>27</v>
      </c>
      <c r="M31" s="22">
        <v>6</v>
      </c>
      <c r="N31" s="21" t="s">
        <v>81</v>
      </c>
      <c r="O31" s="20"/>
      <c r="P31" s="20"/>
      <c r="Q31" s="20" t="s">
        <v>31</v>
      </c>
      <c r="R31" s="23" t="s">
        <v>88</v>
      </c>
      <c r="S31" s="45">
        <v>1</v>
      </c>
      <c r="T31" s="57">
        <v>1</v>
      </c>
      <c r="U31" s="149" t="s">
        <v>151</v>
      </c>
      <c r="V31" s="149" t="s">
        <v>152</v>
      </c>
    </row>
    <row r="32" spans="1:22" s="30" customFormat="1" ht="105" customHeight="1">
      <c r="A32" s="20">
        <v>1</v>
      </c>
      <c r="B32" s="21" t="s">
        <v>20</v>
      </c>
      <c r="C32" s="20">
        <v>1</v>
      </c>
      <c r="D32" s="21" t="s">
        <v>21</v>
      </c>
      <c r="E32" s="20">
        <v>1</v>
      </c>
      <c r="F32" s="21" t="s">
        <v>22</v>
      </c>
      <c r="G32" s="20">
        <v>875</v>
      </c>
      <c r="H32" s="21" t="s">
        <v>26</v>
      </c>
      <c r="I32" s="20">
        <v>1</v>
      </c>
      <c r="J32" s="21" t="s">
        <v>24</v>
      </c>
      <c r="K32" s="22">
        <v>6</v>
      </c>
      <c r="L32" s="21" t="s">
        <v>27</v>
      </c>
      <c r="M32" s="20">
        <v>7</v>
      </c>
      <c r="N32" s="21" t="s">
        <v>99</v>
      </c>
      <c r="O32" s="20"/>
      <c r="P32" s="20"/>
      <c r="Q32" s="20" t="s">
        <v>31</v>
      </c>
      <c r="R32" s="23" t="s">
        <v>89</v>
      </c>
      <c r="S32" s="42">
        <v>1</v>
      </c>
      <c r="T32" s="57">
        <v>1</v>
      </c>
      <c r="U32" s="149" t="s">
        <v>153</v>
      </c>
      <c r="V32" s="149" t="s">
        <v>154</v>
      </c>
    </row>
    <row r="33" spans="1:22" s="30" customFormat="1" ht="105" customHeight="1">
      <c r="A33" s="20">
        <v>1</v>
      </c>
      <c r="B33" s="21" t="s">
        <v>20</v>
      </c>
      <c r="C33" s="20">
        <v>1</v>
      </c>
      <c r="D33" s="21" t="s">
        <v>21</v>
      </c>
      <c r="E33" s="20">
        <v>1</v>
      </c>
      <c r="F33" s="21" t="s">
        <v>22</v>
      </c>
      <c r="G33" s="22">
        <v>875</v>
      </c>
      <c r="H33" s="23" t="s">
        <v>26</v>
      </c>
      <c r="I33" s="20">
        <v>1</v>
      </c>
      <c r="J33" s="21" t="s">
        <v>24</v>
      </c>
      <c r="K33" s="22">
        <v>6</v>
      </c>
      <c r="L33" s="21" t="s">
        <v>27</v>
      </c>
      <c r="M33" s="22">
        <v>8</v>
      </c>
      <c r="N33" s="47" t="s">
        <v>82</v>
      </c>
      <c r="O33" s="20"/>
      <c r="P33" s="20"/>
      <c r="Q33" s="20" t="s">
        <v>31</v>
      </c>
      <c r="R33" s="21" t="s">
        <v>90</v>
      </c>
      <c r="S33" s="45">
        <v>0.7</v>
      </c>
      <c r="T33" s="57">
        <v>0.3</v>
      </c>
      <c r="U33" s="149" t="s">
        <v>143</v>
      </c>
      <c r="V33" s="149" t="s">
        <v>144</v>
      </c>
    </row>
    <row r="34" spans="1:22" s="30" customFormat="1" ht="105" customHeight="1">
      <c r="A34" s="20">
        <v>1</v>
      </c>
      <c r="B34" s="21" t="s">
        <v>20</v>
      </c>
      <c r="C34" s="20">
        <v>1</v>
      </c>
      <c r="D34" s="21" t="s">
        <v>21</v>
      </c>
      <c r="E34" s="20">
        <v>1</v>
      </c>
      <c r="F34" s="21" t="s">
        <v>22</v>
      </c>
      <c r="G34" s="22">
        <v>875</v>
      </c>
      <c r="H34" s="23" t="s">
        <v>26</v>
      </c>
      <c r="I34" s="20">
        <v>1</v>
      </c>
      <c r="J34" s="21" t="s">
        <v>24</v>
      </c>
      <c r="K34" s="22">
        <v>6</v>
      </c>
      <c r="L34" s="21" t="s">
        <v>27</v>
      </c>
      <c r="M34" s="22">
        <v>9</v>
      </c>
      <c r="N34" s="47" t="s">
        <v>83</v>
      </c>
      <c r="O34" s="20"/>
      <c r="P34" s="20"/>
      <c r="Q34" s="20" t="s">
        <v>31</v>
      </c>
      <c r="R34" s="21" t="s">
        <v>91</v>
      </c>
      <c r="S34" s="45">
        <v>0.7</v>
      </c>
      <c r="T34" s="57">
        <v>0.23</v>
      </c>
      <c r="U34" s="149" t="s">
        <v>145</v>
      </c>
      <c r="V34" s="149" t="s">
        <v>146</v>
      </c>
    </row>
    <row r="35" spans="1:22" s="30" customFormat="1" ht="105" customHeight="1">
      <c r="A35" s="20">
        <v>1</v>
      </c>
      <c r="B35" s="21" t="s">
        <v>20</v>
      </c>
      <c r="C35" s="20">
        <v>1</v>
      </c>
      <c r="D35" s="21" t="s">
        <v>21</v>
      </c>
      <c r="E35" s="20">
        <v>1</v>
      </c>
      <c r="F35" s="21" t="s">
        <v>22</v>
      </c>
      <c r="G35" s="22">
        <v>875</v>
      </c>
      <c r="H35" s="23" t="s">
        <v>26</v>
      </c>
      <c r="I35" s="20">
        <v>1</v>
      </c>
      <c r="J35" s="21" t="s">
        <v>24</v>
      </c>
      <c r="K35" s="22">
        <v>6</v>
      </c>
      <c r="L35" s="21" t="s">
        <v>27</v>
      </c>
      <c r="M35" s="22">
        <v>10</v>
      </c>
      <c r="N35" s="47" t="s">
        <v>84</v>
      </c>
      <c r="O35" s="20"/>
      <c r="P35" s="20"/>
      <c r="Q35" s="20" t="s">
        <v>31</v>
      </c>
      <c r="R35" s="21" t="s">
        <v>92</v>
      </c>
      <c r="S35" s="45">
        <v>0.9</v>
      </c>
      <c r="T35" s="57">
        <v>0.69</v>
      </c>
      <c r="U35" s="149" t="s">
        <v>147</v>
      </c>
      <c r="V35" s="149" t="s">
        <v>148</v>
      </c>
    </row>
    <row r="36" spans="1:22" s="30" customFormat="1" ht="105" customHeight="1">
      <c r="A36" s="20">
        <v>1</v>
      </c>
      <c r="B36" s="21" t="s">
        <v>20</v>
      </c>
      <c r="C36" s="20">
        <v>1</v>
      </c>
      <c r="D36" s="21" t="s">
        <v>21</v>
      </c>
      <c r="E36" s="20">
        <v>1</v>
      </c>
      <c r="F36" s="21" t="s">
        <v>22</v>
      </c>
      <c r="G36" s="22">
        <v>875</v>
      </c>
      <c r="H36" s="23" t="s">
        <v>26</v>
      </c>
      <c r="I36" s="20">
        <v>1</v>
      </c>
      <c r="J36" s="21" t="s">
        <v>24</v>
      </c>
      <c r="K36" s="22">
        <v>6</v>
      </c>
      <c r="L36" s="21" t="s">
        <v>27</v>
      </c>
      <c r="M36" s="22">
        <v>11</v>
      </c>
      <c r="N36" s="31" t="s">
        <v>85</v>
      </c>
      <c r="O36" s="20"/>
      <c r="P36" s="20"/>
      <c r="Q36" s="20" t="s">
        <v>31</v>
      </c>
      <c r="R36" s="31" t="s">
        <v>93</v>
      </c>
      <c r="S36" s="45">
        <v>1</v>
      </c>
      <c r="T36" s="57">
        <v>1</v>
      </c>
      <c r="U36" s="149" t="s">
        <v>155</v>
      </c>
      <c r="V36" s="149" t="s">
        <v>156</v>
      </c>
    </row>
    <row r="37" spans="1:22" s="30" customFormat="1" ht="105" customHeight="1">
      <c r="A37" s="20">
        <v>1</v>
      </c>
      <c r="B37" s="21" t="s">
        <v>20</v>
      </c>
      <c r="C37" s="20">
        <v>1</v>
      </c>
      <c r="D37" s="21" t="s">
        <v>21</v>
      </c>
      <c r="E37" s="20">
        <v>1</v>
      </c>
      <c r="F37" s="21" t="s">
        <v>22</v>
      </c>
      <c r="G37" s="20">
        <v>875</v>
      </c>
      <c r="H37" s="21" t="s">
        <v>26</v>
      </c>
      <c r="I37" s="20">
        <v>1</v>
      </c>
      <c r="J37" s="21" t="s">
        <v>24</v>
      </c>
      <c r="K37" s="22">
        <v>6</v>
      </c>
      <c r="L37" s="21" t="s">
        <v>27</v>
      </c>
      <c r="M37" s="20">
        <v>12</v>
      </c>
      <c r="N37" s="21" t="s">
        <v>100</v>
      </c>
      <c r="O37" s="20"/>
      <c r="P37" s="20"/>
      <c r="Q37" s="20" t="s">
        <v>31</v>
      </c>
      <c r="R37" s="21" t="s">
        <v>94</v>
      </c>
      <c r="S37" s="42">
        <v>1</v>
      </c>
      <c r="T37" s="57">
        <v>1</v>
      </c>
      <c r="U37" s="149" t="s">
        <v>157</v>
      </c>
      <c r="V37" s="149" t="s">
        <v>158</v>
      </c>
    </row>
    <row r="38" spans="1:22" s="30" customFormat="1" ht="105" customHeight="1">
      <c r="A38" s="20">
        <v>1</v>
      </c>
      <c r="B38" s="21" t="s">
        <v>20</v>
      </c>
      <c r="C38" s="20">
        <v>1</v>
      </c>
      <c r="D38" s="21" t="s">
        <v>21</v>
      </c>
      <c r="E38" s="20">
        <v>1</v>
      </c>
      <c r="F38" s="21" t="s">
        <v>22</v>
      </c>
      <c r="G38" s="22">
        <v>875</v>
      </c>
      <c r="H38" s="23" t="s">
        <v>26</v>
      </c>
      <c r="I38" s="20">
        <v>1</v>
      </c>
      <c r="J38" s="21" t="s">
        <v>24</v>
      </c>
      <c r="K38" s="22">
        <v>6</v>
      </c>
      <c r="L38" s="21" t="s">
        <v>27</v>
      </c>
      <c r="M38" s="22">
        <v>13</v>
      </c>
      <c r="N38" s="21" t="s">
        <v>74</v>
      </c>
      <c r="O38" s="20"/>
      <c r="P38" s="20"/>
      <c r="Q38" s="20" t="s">
        <v>31</v>
      </c>
      <c r="R38" s="23" t="s">
        <v>75</v>
      </c>
      <c r="S38" s="45">
        <v>1</v>
      </c>
      <c r="T38" s="57">
        <v>1</v>
      </c>
      <c r="U38" s="149" t="s">
        <v>141</v>
      </c>
      <c r="V38" s="149" t="s">
        <v>142</v>
      </c>
    </row>
    <row r="39" spans="1:22" s="30" customFormat="1" ht="105" customHeight="1">
      <c r="A39" s="20">
        <v>1</v>
      </c>
      <c r="B39" s="21" t="s">
        <v>20</v>
      </c>
      <c r="C39" s="20">
        <v>1</v>
      </c>
      <c r="D39" s="21" t="s">
        <v>21</v>
      </c>
      <c r="E39" s="20">
        <v>1</v>
      </c>
      <c r="F39" s="21" t="s">
        <v>22</v>
      </c>
      <c r="G39" s="22">
        <v>875</v>
      </c>
      <c r="H39" s="23" t="s">
        <v>26</v>
      </c>
      <c r="I39" s="20">
        <v>1</v>
      </c>
      <c r="J39" s="21" t="s">
        <v>24</v>
      </c>
      <c r="K39" s="22">
        <v>6</v>
      </c>
      <c r="L39" s="21" t="s">
        <v>27</v>
      </c>
      <c r="M39" s="22">
        <v>14</v>
      </c>
      <c r="N39" s="21" t="s">
        <v>101</v>
      </c>
      <c r="O39" s="20"/>
      <c r="P39" s="20"/>
      <c r="Q39" s="20" t="s">
        <v>31</v>
      </c>
      <c r="R39" s="21" t="s">
        <v>77</v>
      </c>
      <c r="S39" s="45">
        <v>1</v>
      </c>
      <c r="T39" s="57">
        <v>1</v>
      </c>
      <c r="U39" s="149" t="s">
        <v>137</v>
      </c>
      <c r="V39" s="149" t="s">
        <v>138</v>
      </c>
    </row>
    <row r="40" spans="1:22" s="33" customFormat="1" ht="105" customHeight="1">
      <c r="A40" s="20">
        <v>1</v>
      </c>
      <c r="B40" s="21" t="s">
        <v>20</v>
      </c>
      <c r="C40" s="20">
        <v>1</v>
      </c>
      <c r="D40" s="21" t="s">
        <v>21</v>
      </c>
      <c r="E40" s="20">
        <v>1</v>
      </c>
      <c r="F40" s="21" t="s">
        <v>22</v>
      </c>
      <c r="G40" s="22">
        <v>875</v>
      </c>
      <c r="H40" s="23" t="s">
        <v>26</v>
      </c>
      <c r="I40" s="20">
        <v>1</v>
      </c>
      <c r="J40" s="21" t="s">
        <v>24</v>
      </c>
      <c r="K40" s="22">
        <v>6</v>
      </c>
      <c r="L40" s="21" t="s">
        <v>27</v>
      </c>
      <c r="M40" s="22">
        <v>15</v>
      </c>
      <c r="N40" s="21" t="s">
        <v>78</v>
      </c>
      <c r="O40" s="20"/>
      <c r="P40" s="20"/>
      <c r="Q40" s="20" t="s">
        <v>31</v>
      </c>
      <c r="R40" s="23" t="s">
        <v>79</v>
      </c>
      <c r="S40" s="45">
        <v>0.8</v>
      </c>
      <c r="T40" s="65">
        <v>0.8</v>
      </c>
      <c r="U40" s="149" t="s">
        <v>139</v>
      </c>
      <c r="V40" s="149" t="s">
        <v>140</v>
      </c>
    </row>
    <row r="41" spans="1:22" s="52" customFormat="1" ht="105" customHeight="1">
      <c r="A41" s="25">
        <v>1</v>
      </c>
      <c r="B41" s="24" t="s">
        <v>20</v>
      </c>
      <c r="C41" s="25">
        <v>1</v>
      </c>
      <c r="D41" s="24" t="s">
        <v>21</v>
      </c>
      <c r="E41" s="25">
        <v>1</v>
      </c>
      <c r="F41" s="24" t="s">
        <v>22</v>
      </c>
      <c r="G41" s="27">
        <v>875</v>
      </c>
      <c r="H41" s="32" t="s">
        <v>26</v>
      </c>
      <c r="I41" s="25">
        <v>1</v>
      </c>
      <c r="J41" s="24" t="s">
        <v>24</v>
      </c>
      <c r="K41" s="22">
        <v>6</v>
      </c>
      <c r="L41" s="24" t="s">
        <v>27</v>
      </c>
      <c r="M41" s="27">
        <v>16</v>
      </c>
      <c r="N41" s="24" t="s">
        <v>86</v>
      </c>
      <c r="O41" s="25"/>
      <c r="P41" s="25"/>
      <c r="Q41" s="25" t="s">
        <v>31</v>
      </c>
      <c r="R41" s="32" t="s">
        <v>95</v>
      </c>
      <c r="S41" s="45">
        <v>1</v>
      </c>
      <c r="T41" s="64">
        <v>1</v>
      </c>
      <c r="U41" s="149" t="s">
        <v>159</v>
      </c>
      <c r="V41" s="149" t="s">
        <v>160</v>
      </c>
    </row>
    <row r="42" spans="1:22" s="125" customFormat="1" ht="15" customHeight="1">
      <c r="A42" s="112"/>
      <c r="B42" s="113"/>
      <c r="C42" s="112"/>
      <c r="D42" s="114"/>
      <c r="E42" s="115"/>
      <c r="F42" s="116"/>
      <c r="G42" s="115"/>
      <c r="H42" s="116"/>
      <c r="I42" s="115"/>
      <c r="J42" s="116"/>
      <c r="K42" s="115"/>
      <c r="L42" s="117"/>
      <c r="M42" s="115"/>
      <c r="N42" s="118"/>
      <c r="O42" s="119"/>
      <c r="P42" s="120"/>
      <c r="Q42" s="121"/>
      <c r="R42" s="118"/>
      <c r="S42" s="122"/>
      <c r="T42" s="123"/>
      <c r="U42" s="124"/>
      <c r="V42" s="124"/>
    </row>
    <row r="43" spans="1:22" s="129" customFormat="1" ht="120.75" customHeight="1">
      <c r="A43" s="83">
        <v>8</v>
      </c>
      <c r="B43" s="84" t="s">
        <v>29</v>
      </c>
      <c r="C43" s="83">
        <v>8</v>
      </c>
      <c r="D43" s="84" t="s">
        <v>124</v>
      </c>
      <c r="E43" s="85">
        <v>3</v>
      </c>
      <c r="F43" s="84" t="s">
        <v>30</v>
      </c>
      <c r="G43" s="83">
        <v>886</v>
      </c>
      <c r="H43" s="84" t="s">
        <v>125</v>
      </c>
      <c r="I43" s="83">
        <v>7</v>
      </c>
      <c r="J43" s="84" t="s">
        <v>126</v>
      </c>
      <c r="K43" s="83">
        <v>4</v>
      </c>
      <c r="L43" s="84" t="s">
        <v>32</v>
      </c>
      <c r="M43" s="126">
        <v>1</v>
      </c>
      <c r="N43" s="84" t="s">
        <v>131</v>
      </c>
      <c r="O43" s="83"/>
      <c r="P43" s="83"/>
      <c r="Q43" s="83" t="s">
        <v>28</v>
      </c>
      <c r="R43" s="84" t="s">
        <v>132</v>
      </c>
      <c r="S43" s="127">
        <v>100</v>
      </c>
      <c r="T43" s="128"/>
      <c r="U43" s="128"/>
      <c r="V43" s="128" t="s">
        <v>128</v>
      </c>
    </row>
    <row r="44" spans="1:22" s="125" customFormat="1" ht="15" customHeight="1">
      <c r="A44" s="112"/>
      <c r="B44" s="113"/>
      <c r="C44" s="112"/>
      <c r="D44" s="114"/>
      <c r="E44" s="115"/>
      <c r="F44" s="116"/>
      <c r="G44" s="115"/>
      <c r="H44" s="116"/>
      <c r="I44" s="115"/>
      <c r="J44" s="116"/>
      <c r="K44" s="115"/>
      <c r="L44" s="117"/>
      <c r="M44" s="115"/>
      <c r="N44" s="118"/>
      <c r="O44" s="119"/>
      <c r="P44" s="120"/>
      <c r="Q44" s="121"/>
      <c r="R44" s="118"/>
      <c r="S44" s="122"/>
      <c r="T44" s="123"/>
      <c r="U44" s="124"/>
      <c r="V44" s="124"/>
    </row>
    <row r="45" spans="1:22" s="133" customFormat="1" ht="114.75" customHeight="1">
      <c r="A45" s="130">
        <v>8</v>
      </c>
      <c r="B45" s="131" t="s">
        <v>29</v>
      </c>
      <c r="C45" s="130">
        <v>8</v>
      </c>
      <c r="D45" s="131" t="s">
        <v>124</v>
      </c>
      <c r="E45" s="130">
        <v>3</v>
      </c>
      <c r="F45" s="131" t="s">
        <v>30</v>
      </c>
      <c r="G45" s="130">
        <v>886</v>
      </c>
      <c r="H45" s="131" t="s">
        <v>125</v>
      </c>
      <c r="I45" s="130">
        <v>7</v>
      </c>
      <c r="J45" s="131" t="s">
        <v>126</v>
      </c>
      <c r="K45" s="130">
        <v>5</v>
      </c>
      <c r="L45" s="131" t="s">
        <v>33</v>
      </c>
      <c r="M45" s="130">
        <v>1</v>
      </c>
      <c r="N45" s="131" t="s">
        <v>133</v>
      </c>
      <c r="O45" s="131"/>
      <c r="P45" s="131"/>
      <c r="Q45" s="130" t="s">
        <v>28</v>
      </c>
      <c r="R45" s="84" t="s">
        <v>134</v>
      </c>
      <c r="S45" s="127">
        <v>100</v>
      </c>
      <c r="T45" s="132"/>
      <c r="U45" s="132"/>
      <c r="V45" s="128" t="s">
        <v>128</v>
      </c>
    </row>
    <row r="46" spans="1:22" s="125" customFormat="1" ht="15" customHeight="1">
      <c r="A46" s="134"/>
      <c r="B46" s="135"/>
      <c r="C46" s="134"/>
      <c r="D46" s="136"/>
      <c r="E46" s="137"/>
      <c r="F46" s="138"/>
      <c r="G46" s="137"/>
      <c r="H46" s="138"/>
      <c r="I46" s="137"/>
      <c r="J46" s="138"/>
      <c r="K46" s="137"/>
      <c r="L46" s="139"/>
      <c r="M46" s="137"/>
      <c r="N46" s="140"/>
      <c r="O46" s="141"/>
      <c r="P46" s="142"/>
      <c r="Q46" s="143"/>
      <c r="R46" s="140"/>
      <c r="S46" s="144"/>
      <c r="T46" s="145"/>
      <c r="U46" s="146"/>
      <c r="V46" s="146"/>
    </row>
    <row r="47" ht="15" customHeight="1"/>
    <row r="48" ht="15" customHeight="1"/>
    <row r="49" ht="15" customHeight="1"/>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sheetData>
  <sheetProtection password="C604" sheet="1" objects="1" selectLockedCells="1" selectUnlockedCells="1"/>
  <autoFilter ref="A3:V3"/>
  <mergeCells count="12">
    <mergeCell ref="U2:U3"/>
    <mergeCell ref="V2:V3"/>
    <mergeCell ref="I2:J2"/>
    <mergeCell ref="R2:R3"/>
    <mergeCell ref="S2:T2"/>
    <mergeCell ref="O2:Q2"/>
    <mergeCell ref="G2:H2"/>
    <mergeCell ref="K2:L2"/>
    <mergeCell ref="M2:N2"/>
    <mergeCell ref="A2:B2"/>
    <mergeCell ref="C2:D2"/>
    <mergeCell ref="E2:F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2015-09-22T14:54:42Z</dcterms:modified>
  <cp:category/>
  <cp:version/>
  <cp:contentType/>
  <cp:contentStatus/>
</cp:coreProperties>
</file>