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254"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SECRETARIA DE SALUD</author>
    <author>a1rodriguez</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7" authorId="1">
      <text>
        <r>
          <rPr>
            <b/>
            <sz val="8"/>
            <rFont val="Tahoma"/>
            <family val="2"/>
          </rPr>
          <t>SECRETARIA DE SALUD:</t>
        </r>
        <r>
          <rPr>
            <sz val="8"/>
            <rFont val="Tahoma"/>
            <family val="2"/>
          </rPr>
          <t xml:space="preserve">
EPS-SUBSIDIADA</t>
        </r>
      </text>
    </comment>
    <comment ref="N19" authorId="1">
      <text>
        <r>
          <rPr>
            <b/>
            <sz val="8"/>
            <rFont val="Tahoma"/>
            <family val="2"/>
          </rPr>
          <t>SECRETARIA DE SALUD:</t>
        </r>
        <r>
          <rPr>
            <sz val="8"/>
            <rFont val="Tahoma"/>
            <family val="2"/>
          </rPr>
          <t xml:space="preserve">
EPS - CONTRIBUTIVA</t>
        </r>
      </text>
    </comment>
    <comment ref="S9" authorId="2">
      <text>
        <r>
          <rPr>
            <b/>
            <sz val="9"/>
            <rFont val="Tahoma"/>
            <family val="2"/>
          </rPr>
          <t>a1rodriguez:</t>
        </r>
        <r>
          <rPr>
            <sz val="9"/>
            <rFont val="Tahoma"/>
            <family val="2"/>
          </rPr>
          <t xml:space="preserve">
</t>
        </r>
      </text>
    </comment>
  </commentList>
</comments>
</file>

<file path=xl/sharedStrings.xml><?xml version="1.0" encoding="utf-8"?>
<sst xmlns="http://schemas.openxmlformats.org/spreadsheetml/2006/main" count="638" uniqueCount="273">
  <si>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</si>
  <si>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</si>
  <si>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</si>
  <si>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</si>
  <si>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</si>
  <si>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</si>
  <si>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</si>
  <si>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</si>
  <si>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</si>
  <si>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</si>
  <si>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</si>
  <si>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</si>
  <si>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</si>
  <si>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</si>
  <si>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</si>
  <si>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</si>
  <si>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</si>
  <si>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</si>
  <si>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</si>
  <si>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</si>
  <si>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</si>
  <si>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</si>
  <si>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</si>
  <si>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</si>
  <si>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</si>
  <si>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</si>
  <si>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</si>
  <si>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</si>
  <si>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</si>
  <si>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</si>
  <si>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</si>
  <si>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</si>
  <si>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</si>
  <si>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</si>
  <si>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</si>
  <si>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</si>
  <si>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</si>
  <si>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</si>
  <si>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</si>
  <si>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ciudad que supera la segregación y la discriminación: el ser humano en el centro de las preocupaciones del desarrollo</t>
  </si>
  <si>
    <t>Aseguramiento</t>
  </si>
  <si>
    <t>Garantizar el aseguramiento universal de la población al Sistema de Seguridad Social en Salud, de acuerdo con la normatividad vigente, cofinanciando la equiparación de los planes de beneficios.</t>
  </si>
  <si>
    <t>Territorios saludables y red de salud para la vida desde la diversidad</t>
  </si>
  <si>
    <t xml:space="preserve">Acceso universal y efectivo a la salud.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</si>
  <si>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</si>
  <si>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Inspeccionar y vigilar al 100%  de  las Empresas Administradoras de Planes de Beneficio autorizadas para operar en Bogotá, frente al cumplimiento de sus obligaciones establecidas en el Sistema General de Seguridad Social en Salud y tomar las medidas correspondientes en coordinación con la Superintendencia Nacional de Salud, al 2016.</t>
  </si>
  <si>
    <t>25% 
(8 EAPB del  Régimen Subsidiado)
a 31/diciembre/2011</t>
  </si>
  <si>
    <t xml:space="preserve">Porcentaje de Empresas Administradoras de Planes de beneficio (EAPB) inspeccionadas y vigiladas con plan de mejoramiento implementado
</t>
  </si>
  <si>
    <t xml:space="preserve">Atención a la Población Pobre no asegurada </t>
  </si>
  <si>
    <t>Mantener la cobertura con Servicios de salud a la Población Pobre y Vulnerable, no asegurada del D.C.</t>
  </si>
  <si>
    <t>100%  (173,661 a Mayo 2012 ) de la población pobre no asegurada cubierta con servicios  de salud.  -información preliminar-</t>
  </si>
  <si>
    <t xml:space="preserve">Población pobre no asegurada del D.C. atendida, </t>
  </si>
  <si>
    <t>x</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</si>
  <si>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</si>
  <si>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</si>
  <si>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</si>
  <si>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</si>
  <si>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</si>
  <si>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</si>
  <si>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</si>
  <si>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</si>
  <si>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</si>
  <si>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</si>
  <si>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</si>
  <si>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</si>
  <si>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</si>
  <si>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</si>
  <si>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</si>
  <si>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</si>
  <si>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</si>
  <si>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</si>
  <si>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 xml:space="preserve">Fecha de diligenciamiento: </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</si>
  <si>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</si>
  <si>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Garantizar a 1.678.622 habitantes de Bogotá, D C, el acceso efectivo al Régimen Subsidiado del Sistema General de Seguridad Social en Salud.</t>
  </si>
  <si>
    <t>1.278.622 personas afiliadas en régimen subsidiado, con fecha de corte a 31/dic/2011</t>
  </si>
  <si>
    <t>Número de personas afiliadas en régimen subsidiado (unificadas)/total población susceptible de ser afiliada al régimen subsidiado en el D.C.</t>
  </si>
  <si>
    <t xml:space="preserve">x </t>
  </si>
  <si>
    <t>Fortalecer el carácter público de la EPS Capital.</t>
  </si>
  <si>
    <t>51% de participación pública
año 2011</t>
  </si>
  <si>
    <t xml:space="preserve">Porcentaje de la participación pública en la EPS Capital Salud (Estudio de factibilidad)
</t>
  </si>
  <si>
    <t>Diseñar e implementar un  sistema de evaluación de resultados en salud de la población, por regímenes de afiliación en el Distrito Capital.</t>
  </si>
  <si>
    <t>Desarrollar  un sistema de seguimiento de resultados en salud al total de las Empresas Administradoras de Planes de Beneficio (EAPB) que operan en Bogotá.</t>
  </si>
  <si>
    <t xml:space="preserve">Incrementar al 25% la atención de primera vez en salud oral de los niños, niñas y jóvenes menores de 19 años en el Distrito Capital, al 2016. </t>
  </si>
  <si>
    <t>No hay línea de base</t>
  </si>
  <si>
    <t xml:space="preserve">Porcentaje de avance en el desarrollo del sistema de seguimiento de resultados en salud
</t>
  </si>
  <si>
    <t xml:space="preserve">14,2%
31/dic./2010
</t>
  </si>
  <si>
    <t xml:space="preserve">Cobertura de personas menores de 19 años  con atención de primera vez
</t>
  </si>
  <si>
    <t xml:space="preserve">Gestión administrativa para  la afiliación al régimen subsidiado en salud por continuidad, de acuerdo con la normatividad vigente.
</t>
  </si>
  <si>
    <t>Búsqueda activa y gestión para que la  población susceptible de ser beneficiaria del subsidio en salud se afilie efectivamente al régimen subsidiado.</t>
  </si>
  <si>
    <t xml:space="preserve">Afiliación al régimen subsidiado de 387.040 niños, niñas y adolescentes mayores de 5 años y menores de 18 años.
(Continuidad - BDUA)
</t>
  </si>
  <si>
    <t>Gestión de recursos de Inspección, vigilancia y control -  Superintendencia  Nacional de Salud (Decreto 1020 de 2007 - Modificado por la ley 1438/2011 - Art. 119).</t>
  </si>
  <si>
    <t>Gestión de recursos para el apoyo administrativo, profesional y técnico para alcanzar el aseguramiento universal.</t>
  </si>
  <si>
    <t>Cobertura de afiliación al régimen subsidiado en salud de los  niños y niñas menores de 5 años que tengan sisben 1 y 2   (Continuidad - BDUA).</t>
  </si>
  <si>
    <t>Contratación del  estudio de factibilidad para documentar las estrategias que permitan el fortalecimiento del carácter publico de la EPS Capital.</t>
  </si>
  <si>
    <t xml:space="preserve">Evaluación  de   las  estrategias recomendadas producto del  estudio para  fortalecer el carácter  público de la EPS Capital. </t>
  </si>
  <si>
    <t>Diseño, implementación y evaluación  del proceso de Inspección y Vigilancia de las Empresas Administradoras de Planes de Beneficios  (EAPB) del régimen subsidiado. (Literal E -Artículo 13 de la Ley 1122 de 2007).</t>
  </si>
  <si>
    <t>Gestión de recursos para el apoyo administrativo, profesional y técnico para el proceso de Inspección y Vigilancia de las EAPB frente a sus obligaciones SGSSS.</t>
  </si>
  <si>
    <t xml:space="preserve">Diseño, implementación y evaluación del proceso de Inspección y Vigilancia (IV) de las Empresas Administradoras de Planes de Beneficios EAPB del Régimen Contributivo y regímenes especiales y excepcionales. (Ley 1438 de 2011) </t>
  </si>
  <si>
    <t>Gestión de recursos para el apoyo administrativo, profesional y técnico para el desarrollo del Sistema de seguimiento de resultados en salud al total de las Empresas Administradoras de Planes de Beneficio que operan en Bogotá.</t>
  </si>
  <si>
    <t>Diseño  e implementación de un sistema de monitoreo para logar la  evaluación de los resultados  en salud  y financieros de la población afiliada a las EAPB.</t>
  </si>
  <si>
    <t xml:space="preserve">Evaluación de los resultados de la gestión de las EPS Contributivas y Subsidiadas en la atención de primera vez en salud oral de los niños, niñas y jóvenes menores de 19 años. </t>
  </si>
  <si>
    <t>Implementar oportunamente  los  planes  de mejoramiento de Acreditación en Salud de los distintos grupos de estándares</t>
  </si>
  <si>
    <t>Gestión oportuna de las acciones  que garanticen la sostenibilidad del  Sistema de Gestión de Calidad y el mantenimiento de la certificación lograda, acorde con las Directrices que emita la Dirección de Planeación y Sistemas.</t>
  </si>
  <si>
    <t>Gestión oportuna de las acciones  que garanticen el desarrollo del  Sistema  Integrado de Gestión, acorde con las Directrices que emita la Dirección de Planeación y Sistemas</t>
  </si>
  <si>
    <t xml:space="preserve">Porcentaje de avance de la Gestión administrativa para  la afiliación al régimen subsidiado en salud por continuidad, de acuerdo con la normatividad vigente.
</t>
  </si>
  <si>
    <t>Número de personas nuevas afiliadas en el régimen subsidiado en salud en el D.C.(ingresen por las novedades de  nacimientos, libre elección y tutelas)</t>
  </si>
  <si>
    <t>Número de niños, niñas y adolescentes mayores de 5 años y menores de 18 años,  afiliadas en régimen subsidiado  en el D.C.</t>
  </si>
  <si>
    <t xml:space="preserve">Porcentaje de recursos ejecutados de IVC de la Superintendencia Nacional de Salud (Dec. 1020/2007) </t>
  </si>
  <si>
    <t xml:space="preserve">Porcentaje de recursos ejecutados del Plan de Contratación  </t>
  </si>
  <si>
    <t xml:space="preserve">Número de niños y niñas menores de 5 años afiliadas en régimen subsidiado en salud  en el D.C. </t>
  </si>
  <si>
    <t xml:space="preserve">Porcentaje de avance en la contratación del estudio de factibilidad para documentar las estrategias que permitan el fortalecimiento del carácter publico de la EPS Capital. </t>
  </si>
  <si>
    <t>Un Documento de evaluación de las  estrategias recomendadas</t>
  </si>
  <si>
    <t xml:space="preserve">Porcentaje de seguimiento de los planes de mejoramiento propuestos como resultado de la evaluación
</t>
  </si>
  <si>
    <t xml:space="preserve">Cumplimiento de los planes de mejora propuestos </t>
  </si>
  <si>
    <t xml:space="preserve">Porcentaje de EAPB con estándares fuera del rango sujetas de inspección y vigilancia
</t>
  </si>
  <si>
    <t xml:space="preserve"> Unidades de Análisis de salud oral para la evaluación de la gestión de las EPS Contributivas y Subsidiadas </t>
  </si>
  <si>
    <t xml:space="preserve">Autorizacion del 100% de los servicios de salud  contratados con la red adscrita
 </t>
  </si>
  <si>
    <t xml:space="preserve">Autorizacion del 100% de los servicios de salud  con la red  complementaria Y  la atencion de urgencias
 </t>
  </si>
  <si>
    <t>Atención gratuita al 100%  de los servicios de salud demandados por la población de 1 a 5 años, mayores de 65 años y a población en condición de discapacidad severa, afiliada al régimen subsidiado, en niveles 1 y 2 de SISBEN</t>
  </si>
  <si>
    <t xml:space="preserve">Acciones de rectoría a las que haya lugar, con base en los resultados de auditoria y/o interventoria  al  100% de los contratos  con hospitales y red complementaria
</t>
  </si>
  <si>
    <t>% de ejecucion  de recursos por servicios de salud demandados por la población pobre no asegurada del D.C., en la red adscrita que fueron autorizados por el Ente Territorial en el periodo.</t>
  </si>
  <si>
    <t xml:space="preserve">
Porcentaje de acciones de mejora de calidad en la prestacion de servicios de salud </t>
  </si>
  <si>
    <t>Nombre de la Direción u Oficina: Dirección de Aseguramiento y Garantía del Derecho a la Salud</t>
  </si>
  <si>
    <t>Programado 2015</t>
  </si>
  <si>
    <t>Ejecutado
2015</t>
  </si>
  <si>
    <t xml:space="preserve">Programado </t>
  </si>
  <si>
    <t>Componente de Aseguramiento</t>
  </si>
  <si>
    <t>Gestión y seguimiento  al aplicativo de Quejas y Reclamos - Derechos de Petición  SQS en Aseguramiento en Salud.</t>
  </si>
  <si>
    <t>Porcentaje de avance de la Gestión y seguimiento  al aplicativo de Quejas y Reclamos - Derechos de Petición  SQS en Aseguramiento en Salud.</t>
  </si>
  <si>
    <t>Recepción e intervención de llamadas recibidas a  través de la Línea 195 del Derecho a la salud</t>
  </si>
  <si>
    <t>Porcentaje de llamadas recibidas e intervenidas  a  través de la Línea 195 del Derecho a la salud</t>
  </si>
  <si>
    <t xml:space="preserve">Recepción e intervención de barreras de acceso  gestionadas a través de la Línea 195 del Derecho a la Salud.                                        </t>
  </si>
  <si>
    <t xml:space="preserve">Porcentaje de barreras de acceso  gestionadas a través de la Línea 195 del Derecho a la Salud.                                        </t>
  </si>
  <si>
    <t>Gestión  y seguimiento a los trazadores de servicios de salud, prestados a la población pobre no asegurada.</t>
  </si>
  <si>
    <t>Gestión y seguimiento al acceso efectivo a los servicios de salud de la población pobre no asegurada - Victima del Conflicto Armado.</t>
  </si>
  <si>
    <t xml:space="preserve">Gestión  y seguimiento al acceso efectivo a los servicios de salud de la población escolar matriculada en Instituciones Distritales.  </t>
  </si>
  <si>
    <t>Reconocimiento - pago y/o giro a las ESE adscritas a la Secretaria Distrital de Salud, por concepto de prestación de servicios de salud a la población pobre no asegurada en el D.C.</t>
  </si>
  <si>
    <t>Reconocimiento - pago y/o giro a las IPS de la Red Complementaria, por concepto de prestación de servicios de salud a la población pobre no asegurada del D.C.</t>
  </si>
  <si>
    <t>Reconocimiento -  pago y/o giro a las IPS sin relación contractual  por concepto de prestación de servicios de salud por Urgencia y Comités Técnico Científicos   a la población pobre no asegurada del D.C.</t>
  </si>
  <si>
    <t>Gestión para la atención de la población Pobre No Asegurada a través de la  oportuna  autorización de servicios por Electivas,  dentro del plazo máximo establecido para cada puerta de entrada: SIRC, CORDIS, E-MAIL, FAX.</t>
  </si>
  <si>
    <t xml:space="preserve">Gestión, Trámite y Seguimiento a las Acciones de Tutela en Aseguramiento en Salud Interpuestas ante la SDS. 
</t>
  </si>
  <si>
    <t>Auditoría de cuentas medicas a la facturación de las IPS privadas contratadas  e IPS y ESE No contratadas.</t>
  </si>
  <si>
    <t>Porcentaje de Atenciones prestadas a la población pobre no asegurada.</t>
  </si>
  <si>
    <t>Porcentaje de atenciones realizadas a la población pobre No Asegurada - Victima del conflicto Armado, frente a lo demandado.</t>
  </si>
  <si>
    <t>Porcentaje de atenciones realizadas a la Población Pobre No Asegurada – Escolar  matriculada en Instituciones Distritales, frente a lo demandado</t>
  </si>
  <si>
    <t xml:space="preserve">Porcentaje de Giro Presupuestal realizado a las  ESE  </t>
  </si>
  <si>
    <t xml:space="preserve">Porcentaje de Giro Presupuestal a  IPS Red Complementaria
</t>
  </si>
  <si>
    <t xml:space="preserve">Porcentaje de Giros Presupuestal a IPS sin relación contractual </t>
  </si>
  <si>
    <t xml:space="preserve">Porcentaje de solicitudes asignadas al grupo de Electivas, tramitadas oportunamente, dentro del plazo máximo establecido para cada puerta de entrada: SIRC, CORDIS, E-MAIL, FAX.
</t>
  </si>
  <si>
    <t>Porcentaje de gestión y trámite de las Acciones de tutela en Aseguramiento en Salud intauradas ante la SDS.</t>
  </si>
  <si>
    <t>Porcentaje de Fácturas auditadas y gestionadas a IPS privadas contratadas e IPS y ESE No contratadas con el FFDS en el periodo, frente al total de facturas recibidas en el periodo anterior.</t>
  </si>
  <si>
    <t>Año 2013
La cobertura del servicio en la población menor de 19 años:  28,9% para la ciudad, 
En el régimen subsidiado el  11,2%
En régimen contributivo el     35,5%
Los datos del año 2014 se reportarán durante el primer semestre del 2015</t>
  </si>
  <si>
    <t>La contratación del estudio se realizo durante el año 2014, por lo cual se espera a la fecha la estrega del documento final por parte de la firma KPMG.</t>
  </si>
  <si>
    <t xml:space="preserve">% de ejecución presupuestal  del FFDS con las  ESE ,IPS ,de la red complementaria  y conceptos reconocidos  a IPS no contratadas durante la vigencia
</t>
  </si>
  <si>
    <r>
      <t>Porcentaje de atenciones prestadas en IPS, ESE EPS-</t>
    </r>
    <r>
      <rPr>
        <sz val="10"/>
        <rFont val="Calibri"/>
        <family val="2"/>
      </rPr>
      <t xml:space="preserve">S a menores de </t>
    </r>
    <r>
      <rPr>
        <sz val="12"/>
        <rFont val="Calibri"/>
        <family val="2"/>
      </rPr>
      <t xml:space="preserve"> 1 a 5 años, mayores de 65 años y a población en condición de discapacidad severa, afiliada al régimen subsidiado, en niveles 1 y 2 de SISBEN.</t>
    </r>
  </si>
  <si>
    <r>
      <rPr>
        <b/>
        <sz val="9"/>
        <color indexed="8"/>
        <rFont val="Arial"/>
        <family val="2"/>
      </rPr>
      <t>MARZO /2015</t>
    </r>
    <r>
      <rPr>
        <sz val="9"/>
        <color indexed="8"/>
        <rFont val="Arial"/>
        <family val="2"/>
      </rPr>
      <t xml:space="preserve">
A la fecha se registra el 50% de avance de la meta, el cual corresponde a la contratación del estudio realizado durante el año 2014 con la firma KPMG.
En el momento se espera que la firma realice la entrega del documento para proseguir con la segunda actividad que correspon de a la evaluación del mismo  por parte de la SDS.</t>
    </r>
  </si>
  <si>
    <r>
      <rPr>
        <b/>
        <sz val="11"/>
        <rFont val="Tahoma"/>
        <family val="2"/>
      </rPr>
      <t>MARZO /2015</t>
    </r>
    <r>
      <rPr>
        <sz val="11"/>
        <rFont val="Tahoma"/>
        <family val="2"/>
      </rPr>
      <t xml:space="preserve">
El manejo y coordinación del avance de la meta esta a Cargo de un Profesional de la Dirección de Planeación Sectorial.
Razón por la cual no es fácil para la Dirección poder realizar un seguimiento detallado a la misma.
En este momento nos encontramos a la espera de los reportes del primer trimestre de 2015.</t>
    </r>
  </si>
  <si>
    <r>
      <rPr>
        <b/>
        <sz val="11"/>
        <rFont val="Tahoma"/>
        <family val="2"/>
      </rPr>
      <t>MARZO / 2015</t>
    </r>
    <r>
      <rPr>
        <sz val="11"/>
        <rFont val="Tahoma"/>
        <family val="2"/>
      </rPr>
      <t xml:space="preserve">
Se espera el informe final de la firma KPMG, para dar continuidad al proceso por parte de la SDS. 
Desde la Dirección de Aseguramiento se continua con el seguimiento a los procesos desde la evaluacion de inspección y Vigilancia.</t>
    </r>
  </si>
  <si>
    <r>
      <rPr>
        <b/>
        <sz val="9"/>
        <color indexed="8"/>
        <rFont val="Arial"/>
        <family val="2"/>
      </rPr>
      <t>MARZO / 2015</t>
    </r>
    <r>
      <rPr>
        <sz val="9"/>
        <color indexed="8"/>
        <rFont val="Arial"/>
        <family val="2"/>
      </rPr>
      <t xml:space="preserve">
Se continua con el  desarrollo de  la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87.215 usuarios, a los cuales se dio orientación y apoyo en Aseguramiento en Salud,  distribuidos así: Enero: 23.271 -  Febrero: 33.745 - Marzo: 30.199.
Durante el periodo comprendido del 1 al 31 del mes de Marzo de 2015, se atendieron 30.199  usuarios en 14 Localidades de la Ciudad de Bogotá en donde se realizó presencia permanente en Hospitales de la red Pública, CADES y SÚPERCADES, EPS-S, Centros Dignificar,Territorios,Colegios y eventos programados, se destaca la Localidad de BOSA  con 5.879 usuarios equivalente al 19% del total; al igual que el punto de CENTRO DIGNIFICAR DE KENNEDY  de la localidad de KENNEDY  con 2.308 correspondiente al 7,6%  del total de los ciudadanos orientados y direccionados por el grupo de Promotores de Aseguramiento en Salud, de la ciudad de Bogotá.
De acuerdo a los resultados estadísticos por punto de atención,  se evidencia en primer lugar  9.075 usuarios atendidos en los HOSPITALES DE LA RED PUBLICA   correspondiente al 30%, en segundo lugar los puntos de las EPSS de CAPITAL SALUD  con 6.051  equivalente al 20% de la población orientada y direccionada por nuestros promotores de aseguramiento y en tercer lugar los Puntos de los TERRITORIOS donde se atendieron 4.702  ciudadanos que representan el 16% del total del periodo.
POBLACIONES ESPECIALES y OTRAS POBLACIONES PRIORITARIAS:  En el periodo se participa en los diferentes espacios a nivel Distrital  con el fin de desarrollar estrategias mancomunadas que permitan el ingreso de la población al régimen subsidiado en salud, tales como:
1. Sensibilización a personas que hacen parte del grupo de promoción de la afiliación de la Dirección de Aseguramiento en Salud y Garantía del Derecho a la Salud, en atención diferencial poblaciones LGBTI, GITANOS  e INDIGENAS
2. Segunda sensibilización en Aseguramiento (tema portabilidad y movilidad) a profesionales que hacen parte del proyecto especial de etnias de la dirección de Salud Publica y referentes etnias de hospitales.
3. Asistencia a mesa preparatoria de la mesa PAICH- PLAN ATENCION DEL CIUDADANO HABITANTE DE LA CALLE, se presenta proceso de identificación y afiliación de la población habitante de la calle y propuesta de modelo de atención por parte de EPSS CAPITAL SALUD.
4. Procesamiento de bases de datos de poblaciones especiales 
Igualmente se realizaron acciones con los Referentes locales de la Política GESA (Gestión de Política de Salud Ambiental),  Adultez (Gestión de Política de Adultes)
Las reuniones fueron interinstitucionales SDIS, SDS, SDE, Secretaria de la Mujer, CAVID, Fiscalía  y otras 
Gestores Locales de Territorios Saludables de Fontibon
- Capacitación sobre generalidades sobre el SGSSS, y  disposiciones recientes sobre el derecho de movilidad y portabilidad.
- Como referente del tema en la Dirección, se participó en la sesión técnica con la elaboración del informe de gestión del año 2014 y en la Sesión Directiva de planeación estratégica para el año 2015 del Consejo Distrital para la Atención Integral a Víctimas de Violencia Intrafamiliar, Violencia y Explotación Sexual - Acuerdo 152 de 2005
- Capacitación a gestores locales de territorios saludables de Fontibon sobre generalidades del SGSSS como parte de la implementación de la estrategia de promoción del aseguramiento en Salud 
</t>
    </r>
  </si>
  <si>
    <r>
      <rPr>
        <b/>
        <sz val="11"/>
        <rFont val="Tahoma"/>
        <family val="2"/>
      </rPr>
      <t>MARZO / 2015</t>
    </r>
    <r>
      <rPr>
        <sz val="11"/>
        <rFont val="Tahoma"/>
        <family val="2"/>
      </rPr>
      <t xml:space="preserve">
Al cierre del periodo,  se garantizó  a 1.294.047 habitantes de Bogotá, Distrito Capital, el acceso efectivo al Régimen Subsidiado del Sistema General de Seguridad Social en Salud (Fuente: BDUA 31/marzo/2015).
La inversión aproximada corresponde a $219.031.948.076,  con recursos de la presente vigencia,  de acuerdo con los  líneamientos establecidos por la normatividad vigente del Ministerio de Salud y de la Protección Social,   (Ley 1438 de 2011,  Resolución 5968 del 31/dic/2014), por lo cual el valor de inversión corresponde a un dato preliminar. 
NOTA.   La UPC - aplicada en la Liquidación Mensual de Afiliados para el periodo es  la establecida por El Ministerio  de Salud  y Proteccion Social mediante la Resolución No 5968 del 31/dic/2014  "Por la cual fijo el valor de la UPC en $677.044,80, para la aplicación de la prueba piloto de igualación de la UPC del Régimen Subsidiado al Contributivo".  Sin embargo se aclara que la liquidación mensual se realizá de a cuerdo a cada grupo etario establecido en la misma.
INFANCIA  (Menores de 5 años)
Al cierre del periodo se garantiza a 109.720 niños y niñas menores de cinco años habitantes de Bogotá, Distrito Capital, el acceso efectivo al Régimen Subsidiado del Sistema General de Seguridad Social en Salud (Fuente: BDUA 31/marzo/2015).  Las  diferencias entre los periodos,  pueden ser referida al traslado de los padres  entre los régimenes contributivo y  subsidiado,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Para el Aseguramiento de esta población la SDS adicional a las estrategias establecidas para la población en general anteriormente expuestas,  se desarrollaron durante el periodo las siguientes acciones:
- Se logra participación en el comité Distrital de ERA donde se socializaron los resultados del plan de respuesta ERA 2014 y los hallazgos obtenidos durante los análisis de mortalidad por enfermedad respiratoria.
- En el proceso que se lleva con las EAPB, durante el  mes febrero se ha consolidado el seguimiento de 6 trazadores: Afiliación de recién Nacidos, Plan de Respuesta Enfermedad Respiratoria en menores de 5 años, Atención a la Tuberculosis, Gestantes,   Bajo Peso al nacer y crónicos.
TOTAL RECURSOS PROYECTADOS 2015:   $138.578.653.382   (Se precisa que son cifras proyectadas que varían con el cambio del valor de la UPC y los cambios en las edades de la población, lo anterior  teniendo en cuenta que el Ministerio de Salud y Protección Social fija el valor de la UPC por grupo etario)
La inversión aproximada del periodo corresponde a  $33.273.336.096, con recursos de la presente vigencia (continuidad),  de acuerdo con los  líneamientos establecidos por la normatividad vigente del Ministerio de la Protección Social  (Ley 1438 de 2011, Resolución 5968 del 31/12/2014 ), por lo cual el valor de inversión corresponde a un dato preliminar. 
NOTA.   La UPC - aplicada en la Liquidación  Mensual de Afiliados para el periodo es de $1.213.027,20 (valor ponderado por grupo etario),  de acuerdo a lo establecido por El Ministerio  de Salud  y Proteccion Social mediante la Resolución No 5968 del 31/dic/2014 por la cual "Fija el valor de la UPC  para la aplicación de la prueba piloto de igualación de la UPC del Régimen Subsidiado al Contributivo". Sin embargo se aclara que la liquidación mensual se realizá de a cuerdo a cada grupo etario establecido en la misma.
POBLACIONES ESPECIALES
Al cierre del periodo continuan afiliados 87.340   personas Victimas del conflicto armado al régimen subsidiado en salud, de acuerdo al reporte de la BDUA (Activos -28/mar/2015).    Las diferencia  que se presentan entre los periodos,  pueden ser referidas a traslados a otros municipios,  traslado entre los  régimenes contributivo - subsidiado,  igualmente   el Ministerio de Salud y Protección Social  continua mes a mes   realizando una depuración de la BDUA de acuerdo a lo establecido en la  Resolución 2199/jun/2013 "Por la cual se define el proceso de depuración de los registros de afiliados repetidos en la Base de Dastos Unica de Afiliados -BDUA-" 
La inversión aproximada es de $14.783.273.208, con recursos de la presente vigencia (continuidad),  de acuerdo a los  líneamientos establecidos por la normatividad vigente del Ministerio de la Protección Social,  (Ley 1438 de 2011, Resolución 5968 del 31/2014), por lo cual el valor  corresponde a un dato preliminar.
NOTA.   La UPC - aplicada en la Liquidación  Mensual de Afiliados para el periodo es la establecida por  El Ministerio  de Salud  y Proteccion Social mediante la Resolución No 5968 del 31/dic/2014 fijo el valor de la UPC en $677.044,80, para la aplicación de la prueba piloto de igualación de la UPC del Régimen Subsidiado al Contributivo.  Sin embargo se aclara que la liquidación mensual se realizá de a cuerdo a cada grupo etario establecido en la misma.
1. Sensibilización a 50 personas que hacen parte del grupo de promoción de la afiliación de la Dirección de Aseguramiento en Salud y Garantía del Derecho a la Salud, en atención diferencial poblaciones LGBTI, GITANOS  e INDIGENAS
2. Segunda sensibilización en Aseguramiento (tema portabilidad y movilidad) a 25 profesionales que hacen parte del proyecto especial de etnias de la dirección de Salud Publica y referentes etnias de hospitales.
3. Asistencia a mesa preparatoria de la mesa PAICH- PLAN ATENCION DEL CIUDADANO HABITANTE DE LA CALLE, se presenta proceso de identificación y afiliación de la población habitante de la calle y propuesta de modelo de atención por parte de EPSS CAPITAL SALUD.
</t>
    </r>
  </si>
  <si>
    <r>
      <rPr>
        <b/>
        <sz val="11"/>
        <rFont val="Tahoma"/>
        <family val="2"/>
      </rPr>
      <t>MARZO / 2015</t>
    </r>
    <r>
      <rPr>
        <sz val="11"/>
        <rFont val="Tahoma"/>
        <family val="2"/>
      </rPr>
      <t xml:space="preserve">
Las  diferencias entre los periodos,  pueden ser referida al traslado entre los  régimenes contributivo y  subsidiado,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Las encuestas SISBEN avaladas por Planeación Nacional, mantiene un atraso significativo (La última encuesta que se tiene,  esta con fecha de  diciembre/2014, depende del reporte de planeación nacional), Lo cual dificullta que la información al cierre del mes de febrero este actualizada frente a la información del SISBEN.
El total de la información que reportan las EPS-S al FOSYGA no ingresa, debido a  las glosas generadas por diferentes conceptos, lo cual dificulta tener actualizada la información al 100% frente al número real de usuarios. Se continua trabajando en las visitas de Inpección y Vigilancia la revisión de glosas.
INFANCIA
No se recibieron los planes de respuesta ERA de 4 EAPB (19%)  (SALUD TOTAL, SALUDCOOP, CAFESALUD, SALUDVIDA), lo que dificulta observar el panorama general de la gestión de riesgo responsabilidad de las EAPB, frente a la enfermedad respiratoria aguda, razón por la cual se envió un segundo requerimiento para lograr consolidar el total de la información.
Durante el primer trimestre del año se ha enviado solicitud de envío del informe de Criterios Mínimos para la atención de personas con condiciones crónicas a CAPRECOM, UNICAJAS, SALUD TOTAL, NUEVA EPS Y FERROCARRILES sin obtener respuesta, lo que dificulta tener un dato consolidado de ciudad para reorientar las visitas de Asesoría y Asistencia Técnica a las EAPB y a las IPS
***
Respecto a la meta del cuatrenio es importante tener en cuenta:
El reto de afiliación universal al Régimen Subsidiado de Salud planteado en el contexto del Plan de Desarrollo Distrital Bogotá Humana 2012 -2016, armonizado con el Plan Territorial de Salud para Bogotá D.C. para el mismo período esbozado en la meta “…Garantizar a 1.678.622 habitantes de Bogotá, Distrito Capital, el acceso efectivo al Régimen Subsidiado del Sistema general de Seguridad Social en Salud, al 2016…”, se planeó teniendo como línea de base el número de afiliados al Régimen Subsidiado de salud incluido en el maestro de afiliados con fecha de corte a 31 de diciembre de 2011 (1.278.622 afiliados), así como la población susceptible de pertenecer al Régimen Subsidiado no asegurada disponible en la base de datos de libre elección, 467.747 potenciales beneficiaros, con igual fecha de corte. Con esta información se programó un incremento anual de 100.000 afiliados para avanzar hacia la universalización del aseguramiento de la población capitalina. En su momento la meta parecía viable de alcanzar, se esperaba llegar en 2016 a 1.678.622 afiliados, Sin embargo, una vez se ajustaron las bases de datos conforme a directrices del Departamento Nacional de Planeación [DNP] y se incorporaron como potenciales beneficiarios a ciudadanos con puntajes inferiores a 54,86 puntos, encuestados por SISBEN con la Metodología III y aquellos pertenecientes a listados censales de poblaciones especiales; a diciembre 31 de 2013 el número se redujo a 260.835, obligando así a replantear las estimaciones iniciales en forma acorde con la realidad y dinámica poblacional de afiliados de la Ciudad. Por lo cual fue necesario ajustar las metas de 2015 tanto de la población en general como de infancia y adolescencia.
Por lo anterior fue necesario reevaluar las metas de infancia y adolescencia para los periodos 2015 y 2016.
·         Menores de 5 años para el año 2015:  114.242
 </t>
    </r>
  </si>
  <si>
    <r>
      <rPr>
        <b/>
        <sz val="11"/>
        <rFont val="Tahoma"/>
        <family val="2"/>
      </rPr>
      <t>MARZO / 2015</t>
    </r>
    <r>
      <rPr>
        <sz val="11"/>
        <rFont val="Tahoma"/>
        <family val="2"/>
      </rPr>
      <t xml:space="preserve">
En el mes de Marzo se realizan visitas de inspección y vigilancia a las EPS-S Unicajas,  Caprecom y Capital Salud,  cumpliendo con el cronograma establecido para el primer trimestre de 2015.
Se  termina proceso de actualización de instrumentos los cuales están listos para subir a ISOLUCION.
En  las  visitas  se  realiza el seguimiento a los componentes de:  sistemas  de información; referencia y contrareferencia, garantía de la calidad, contratación,  atención al usuario,  flujo de recursos, protección específica y detección temprana y gratuidad para las tres EPS-S, exceptuando el componente de contratación y P y D en la EPS-S Unicajas debido a que los referentes  de estos dos componentes se encontraban  sin contrato.
En el subcomponente de protección específica y detección temprana en el mes de marzo se dio a conocer por parte del Ministerio de Salud y de Protección Social  la publicación de las estimaciones de la Resolución 4505 de 2012 por cada una de las EPSS, lo que fue objeto de verificación  en el proceso de auditoría en las EPSS Capital Salud y Caprecom. 
Para el subcomponente de Contratación, se realizo visita coyuntural  y de seguimiento a la EPS-S Caprecom, esto porque sus contratos vencieron el día 28 de febrero de 2015 para el primer nivel de atención, mediana y alta complejidad,  se establecieron compromisos y se realizo seguimiento permanente para garantizarla continuidad, es así que la regional Bogotá realizo contratación hasta 31 de junio 2015. Para la fecha de este reporte se deja constancia en el acta de la visita del 25 de marzo de 2015, que Caprecom no tiene contrato para la entrega de medicamentos de alto costo, por tal motivo, se realizo oficio a la Superintendencia Nacional de Salud, para su conocimiento y fines pertinentes. 
En el componente de Gratuidad se evidencia cumplimiento de la mayoría de los hallazgos generados en los planes de mejora de las visitas del mes de Febrero  de 2015 por la SDS a las EPS-S Unicajas  Comfacundi y Capital Salud. Igualmente se continua realizando el  Seguimiento a los hallazgos generados por la SDS a la EPS Caprecom.
La EPS-S Capital Salud solicita capacitación a las áreas de PQR Y  RECOBROS, 
Se  realiza acompañamiento y capacitación por parte de funcionarios de la SDS  como referentes de Sistema de Información temas Movilidad y Portabilidad. Igualmente se realiza  difusión circular 016 de marzo de  2014, emitida por la Super.    
En el componente de sistemas, se dio continuidad con el instrumento de Seguimiento a la Movilidad para cada una de las EPSS, identificando en que etapa van del proceso y los avances realizados en cada mes.
En el componente Financiero se remitió informe a la Superintendencia Nacional de Salud, correspondiente al resultado de las mesas de trabajo de depuración y pago de cartera realizadas entre EPS e IPS Privadas, lo anterior dando cumplimiento   a lo establecido en la Circular 030/2013.
</t>
    </r>
  </si>
  <si>
    <r>
      <rPr>
        <b/>
        <sz val="11"/>
        <rFont val="Tahoma"/>
        <family val="2"/>
      </rPr>
      <t>MARZO / 2015</t>
    </r>
    <r>
      <rPr>
        <sz val="11"/>
        <rFont val="Tahoma"/>
        <family val="2"/>
      </rPr>
      <t xml:space="preserve">
La EPS-S Caprecom Bogotá realizo nuevos contratos con su red prestadora estableciendo un mecanismo de devolución de copagos erróneamente cobrados a la población objeto de Gratuidad en Salud, según estadísticas de PQR que tiene la EPSS.
Se está haciendo seguimiento a los casos puntuales de  barreras de acceso por sistemas de información  (Inconsistencias en documento de identidad, Duplicados, Cambios en Nivel de SISBEN, Traslados no efectivos en FOSYGA).
Con respecto al componente de contratación se logro un seguimiento permanente  y se garantizó que la EPS-S Caprecom realizara lo pertinente para el desarrollo de  nuevos contratos con vigencia hasta el 31 de junio de 2015, asegurando el cumplimiento a lo establecido en el artículo 17 del Decreto 4747 de 2007.
</t>
    </r>
  </si>
  <si>
    <r>
      <rPr>
        <b/>
        <sz val="11"/>
        <rFont val="Tahoma"/>
        <family val="2"/>
      </rPr>
      <t>MARZO / 2015</t>
    </r>
    <r>
      <rPr>
        <sz val="11"/>
        <rFont val="Tahoma"/>
        <family val="2"/>
      </rPr>
      <t xml:space="preserve">
Se reporta avance del 56% frente a la meta del 100% de 2015, que corresponde al seguimiento de 9 de las EPS (3 del Régimen Subsidiado y 6 del Régimen Contributivo)
Se realizó la evaluación del cumplimiento de las actividades de demanda inducida en la EPSS Capital Salud  para el cuarto trimestre de 2014, con un cumplimiento del 74% indicador aceptable. 
En el mes de marzo se realizó el informe a la Superintendencia Nacional de Salud de incumplimientos reiterativos no subsanados por parte de las EPS del Régimen Subsidiado con corte octubre 2014 a febrero de 2015. 
COMPONENTE DE PRESTACION DE SERVICIOS
- 100% de las visitas programadas fueron realizadas en las EPSS para el seguimiento a los subcomponentes de prestación  de servicios (referencia contrarreferencia, garantía de calidad de la atención, contratación de red prestadora).
- 100% de casos notificados por incumplimiento de estándares de referencia fueron objeto de seguimiento.
- Visita al servicio de urgencias de la ESE Tunal, la ESE Kennedy y la Fundación Cardio-Infantil para verificar el desempeño del proceso de referencia de las EPSS y EPSC. 
- Asistencia a la reunión de Subred Sur-Occidente y de Subred Sur.
- Participación de la Dirección en el Comité Distrital de Urgencias.
- Asistencia a la reunión sobre salud mental y seguimiento en las EPS.
- Se han realizado seis (6) de las 21 visitas programadas a los servicios de urgencias, para un avance del 14.3% de las visitas programadas. 
- Se han realizado dos visitas coyunturales a servicios de urgencia que suman en total siete visitas.
- Servicios de Urgencias programados y visitados: IPS SALUDCOOP 104, ESE SIMÓN BOLÍVAR, HOSPITAL SAN IGNACIO, ESE TUNAL, FUNDACION CARDIO INFANTIL.
- Servicios de Urgencias visitados coyunturalmente: ESE KENNEDY y CLÍNICA COLSUBSIDIO de Ciudad Roma.
EPS- C
A la fecha se a  realizado el seguimiento de Inspección y Vigilancia  al 46% de las EPS- C  que corresponde a seis de las trece EPS-C ( SALUDCOOP, CAFESALUD, CRUZ BLANCA, SALUD VIDA, NUEVA EPS y SURA) 
Nota. GOLDEN GROUP,  fue intervenida para su liquidación (Resolución 133/2015). 
- Se realizó la visita de auditoría a las EPSC SALUD VIDA Y SURA en concordancia con el cronograma establecido. 
- El 100% de las EAPB han sido sometidas a acciones de vigilancia.
- En 100% de las EAPB se ha hecho seguimiento a los planes de mejora concertados. 
</t>
    </r>
  </si>
  <si>
    <r>
      <rPr>
        <b/>
        <sz val="11"/>
        <rFont val="Tahoma"/>
        <family val="2"/>
      </rPr>
      <t>MARZO / 2015</t>
    </r>
    <r>
      <rPr>
        <sz val="11"/>
        <rFont val="Tahoma"/>
        <family val="2"/>
      </rPr>
      <t xml:space="preserve">
El aplazamiento por parte de la EPS Capital Salud de la visita a realizar el próximo  8 de Abril  de 2015, por parte de la gerencia regional.  
Frente al proceso de movilidad, se presentan dificultades en el cambio de régimen o  libre elección de EPSS por parte de usuarios, lo que genera barreras de acceso para la prestación del servicio.
Para el subcomponente de contratación en Caprecom, cabe resaltar que la EPS-S continua con las falencias (contratos cortos y la regional Bogotá no tiene autonomía en su presupuesto), por tal motivo, no han realizado la contratación para la entrega de medicamentos de alto costo para los usuarios afiliados a la EPS-S Caprecom. 
En el componente de protección específica y detección temprana persiste el incumplimiento por parte de la EPSS Caprecom en cuanto a la  entregada de la información correspondiente al formato 10 de PYD con el reporte de los pagos efectuados a la red por la prestación de servicios de protección específica y detección temprana,  información que la EPSS no reporta  desde el año 2013 a la fecha  y que pese a la reiteración en los requerimientos dados a conocer a la Superintendencia Nacional de Salud no se han tomado por dicha entidad las acciones correspondientes. 
Se presentan barreras de acceso a los usuarios nuevos al SGSSS, ya que en los puntos de atención les informan que a partir de 45 días hábiles se les prestará el servicio.  
</t>
    </r>
  </si>
  <si>
    <r>
      <rPr>
        <b/>
        <sz val="11"/>
        <rFont val="Tahoma"/>
        <family val="2"/>
      </rPr>
      <t>MARZO / 2015</t>
    </r>
    <r>
      <rPr>
        <sz val="11"/>
        <rFont val="Tahoma"/>
        <family val="2"/>
      </rPr>
      <t xml:space="preserve">
Circular 016 de marzo de  2014, emitida por la Superintendencia Nacional de Salud.
 LA ESP-C GOLDEN GROUP,  fue intervenida para su liquidación (Resolución 133/2015). 
Se da aplicación a la normatividad vigente. ( Ley 1438 de 2011- decreto 971 y circular 006 de 2011).
</t>
    </r>
  </si>
  <si>
    <r>
      <rPr>
        <b/>
        <sz val="11"/>
        <rFont val="Tahoma"/>
        <family val="2"/>
      </rPr>
      <t>MARZO / 2015</t>
    </r>
    <r>
      <rPr>
        <sz val="11"/>
        <rFont val="Tahoma"/>
        <family val="2"/>
      </rPr>
      <t xml:space="preserve">
1. Dando continuidad al proceso de implementación de la estrategia Pase a la equidad se avanza en la concertación con otros sectores del distrito a través del equipo interdirecciones para Plan Decenal de salud Publica mediante el inicio de de la construcción del cronograma y entrada en ejecución del proceso de alistamiento de la metodología.
2. Se avanza en el proceso de salud mental con la participación en el comité de estupefacientes de la Secretaria distrital de salud con otros sectores distritales para socialización y ajustes a la ruta de prevención y atención a población con consumo de sustancias Psicoactivas. 
3. Adicionalmente en Salud mental se participa en el comité interdirecciones de salud mental en el cual se revisa la política de Salud mental y la propuesta de trabajo con las EAPB.
4. Frente al proceso trasversal del Equipo interdirecciones para la interacción con las EAPB se avanza con la continuidad en la realización de las reuniones semanales del equipo en el mes de Marzo en las cuales se desarrollaron los siguientes temas: 
• Selección de temas de Mesa de trabajo Aseguradoras- marzo y abril
• Planteamiento de la estructura de la presentación estándar para las aseguradoras.
•  Propuesta de la estructura Boletín julio 2.014-junio 2.015
• Revisar la agenda  y presentaciones de Mesa de Trabajo de Aseguradoras-marzo 2.014 con los delegados de Participación Social.
• Propuesta de presentación de Aseguradora-Ecopetrol
5. Se participa en los COVE de mortalidad por enfermedad respiratoria aguda, mortalidad materna, morbilidad materna extrema, mortalidad por sífilis congénita, transmisión vertical de VIH, morbilidad neonatal extrema, Tuberculosis realizando el análisis de los casos presentados según el modelo de las demoras de Deborah Maine.
6. Se revisan y consolidan los planes de mejoramiento enviados por la EAPB, de acuerdo a los hallazgos encontrados en las demoras de los COVES de mortalidad por Enfermedad respiratoria aguda, desnutrición y enfermedad diarreica aguda.
7. Se evalúan y consolidan los planes de respuesta para la enfermedad respiratoria aguda (ERA), de la presente vigencia, que enviaron las EAPB, los cuales tienen como objetivo la planeación para la prestación integral de los servicios en pediatría.
8. Se realiza retroalimentación a las EAPB, sobre los resultados de la evaluación a los planes de respuesta 2015 para la enfermedad respiratoria aguda, con el fin de orientar los ajustes pertinentes al plan o informar el cumplimiento de los criterios mínimos esperados, según sea el caso.
9. Se realiza retroalimentación a las EAPB sobre los resultados del cumplimiento de los mínimos esperados para garantizar la prestación de los servicios de Protección Especifica y Detección Temprana a sus afiliados.
10. Se continúa recibiendo y consolidando la información que las EAPB enviaron frente a los criterios y mínimos esperados en la gestión que realizan para garantizar la prestación de los servicios de  Protección Específica, Detección Temprana y Enfermedades de Interés en Salud Publica.
11. Se realiza retroalimentación a todas las  EPS  que enviaron el informe sobre la gestión para garantizar la prestación de los servicios de  Protección Específica, Detección Temprana y Enfermedades de Interés en Salud Publica; con el fin de que esta sea ampliada y/o complementada.
12. Se participa en las reuniones del Grupo interdirecciones para condiciones crónicas, durante las cuales se replantean las actividades a desarrollar durante el 2015, revisión de convenio con Hospital Occidente de Kennedy para el componente de Redes Integradas de Servicios – Atención pacientes con cáncer. Adicionalmente se priorizan las IPS y las EAPB a visitar durante el año en curso.
13. Se consolida la información de las 17 EAPB (Aliansalud, Cafesalud, Cruz Blanca, Compensar, Capital Salud, Coomeva, Ecopetrol, Fuerzas Militares, Policía Nacional, Unisalud, Fiduprevisora, Famisanar, Saludcoop, Sura, Servicios Occidentales de Salud, Sanitas, Ferrocarriles)  que han enviado los criterios mínimos para la atención de pacientes con condiciones crónicas.
14. Se participa en la asistencia técnica realizada a la EAPB CAPRECOM Grupo de Condiciones Crónicas del Nivel Nacional con el fin de dar Asesoría para la atención de pacientes con condiciones crónicas.
15. Se organiza, realiza y participa en la Mesa Distrital de Enfermedades Huérfanas, en la que se presenta plan de acción 2015 ajustado y propuesta de Equipos de trabajo por línea temática para dar cumplimiento al mismo.
16. Se elabora oficio para las EAPB solicitando incluir actividades de PyD – Regulación de la fecundidad en IPS de 2º y 3er Nivel de atención para fortalecer la Maternidad Segura.
17. Se elaboran y envían oficios con tercera citación para Asesoría y Asistencia Técnica y 3ª. Solicitud del Informe de Criterios Mínimos para la atención de pacientes con condiciones crónicas a las EAPB UNICAJAS, SALUD TOTAL, NUEVA EPS y FERROCARRILES.
18. Se elaboran y envían oficios con solicitud de informe de Enfermedades Huérfanas e invitación a las 22 EAPB para reunión de Asesoría y Asistencia Técnica a realizarse el 22 de Abril de 2015.
</t>
    </r>
  </si>
  <si>
    <r>
      <rPr>
        <b/>
        <sz val="11"/>
        <rFont val="Tahoma"/>
        <family val="2"/>
      </rPr>
      <t>MARZO / 2015</t>
    </r>
    <r>
      <rPr>
        <sz val="11"/>
        <rFont val="Tahoma"/>
        <family val="2"/>
      </rPr>
      <t xml:space="preserve">
1. Frente al proceso de PASE  a la Equidad se logra que el Ministerio realice una capacitación sobre el tema con la participación de los sectores distritales y referentes de las diferentes dependencias de la SDS.
2. Respecto al seguimiento a la afiliación del recién nacido del corte noviembre, se logra que 4 de las EAPB (Sura, SOS, Salud Total y FFMM)  faltantes envíen el seguimiento realizado de este corte, es decir para el mes de Marzo se cuenta con información de un total de 14 EAPB.
3. Con relación al seguimiento a la afiliación del recién nacido del Diciembre de 2014, se logra que 14 (Nueva EPS, Sanitas, Famisanar, Aliansalud, Sura, SOS, Coomeva, Salud Total, Ecopetrol, Unisalud, FFMM, Unicajas y Caprecom) de las 21 EAPB envíen información del seguimiento realizado. 
4. Se logra el análisis de la información enviada en las bases de seguimiento la afiliación del recién nacido enviadas por las 4 EAPB adicionales para el corte Noviembre y las 14 para el corte diciembre, registrando la información el tablero de control obteniendo una semaforización tanto de respectivo corte como del consolidado año 2014 y enviándoles la retroalimentación correspondiente.
5. Se logra que 2 EAPB del régimen subsidiado (Unicajas y Caprecom) envíen el informe de Red del primer trimestre de 2015.
6. Se logra que 17 EAPB de las 21 que operan en Bogotá (Cruz Blanca, Famisanar, Sanitas, Compensar, S.O.S, Aliansalud, Sura, Coomeva, Nueva EPS, Caprecom, Unicajas – Comfacundi, Capital Salud, Fuerzas Militares, Policía Nacional, Ecopetrol, Universidad Nacional Y Fiduprevisora) envíen el plan de respuesta ERA 2015, contando con el 81%   de información sobre la planeación de las EAPB ante la respuesta integral a la enfermedad respiratoria aguda, lo que permite visualizar la gestión del riesgo de las EPS para enfrentar los dos picos respiratorios del año.
7. Se logra la participación de 16 EAPB (o sea el 73%) de las 22 que operan en el Distrito así: Aliansalud, SURA, Ecopetrol, Capital Salud, Coomeva, Famisanar, Unisalud, Cruz Blanca, Saludcoop, Ferrocarriles, Caprecom, Sanidad Militar, Salud Total, Unicajas, Servicio Occidental de Salud  y Sanitas, en la mesa de aseguradoras realizada el 25 de marzo de 2015.
8. Se contó con la participación en la mesa de aseguradoras de 13 ESE de primer nivel: Hospital Chapinero, Hospital Usaquén, Hospital Engativá, Hospital  Suba, Hospital Rafael Uribe Uribe, Hospital  Del Sur, Hospital Fontibón, Hospital Pablo VI Bosa, Hospital Centro Oriente, Hospital de Tunjuelito, Hospital de Vista Hermosa, Hospital de San Cristóbal y el Hospital de Usme.
9. Se logra que 18 EAPB ( Aliansalud, Capital Salud, Caprecom, Coomeva, Compensar, Ecopetrol, Famisanar Fondo Pasivo Social – Ferrocarriles Nacionales, Fiduprevisora, Nueva EPS, Policía Nacional, Salud Total, Sanidad Militar, Sanitas, Servicio Occidental de Salud, Sura. Unicajas-Comfacundi, Unisalud) de las 22 que operan en Bogotá D.C. envíen la información de la gestión que realizan para garantizar la prestación de los servicios de  Protección Específica, Detección Temprana y Enfermedades de Interés en Salud Publica.
10. Se logra consolidar la información de los Criterios mínimos para la atención de pacientes con condiciones crónicas de las 17 EAPB  (Aliansalud, Cafesalud, Cruz Blanca, Compensar, Capital Salud, Coomeva, Ecopetrol, Fuerzas Militares, Policía Nacional, Unisalud, Fiduprevisora, Famisanar, Saludcoop, Sura, Servicios Occidentales de Salud, Sanitas, Ferrocarriles que han enviado informe con corte al 31 de Marzo.
11. En la Reunión de la Mesa técnica de Enfermedades Huérfanas se logra presentar Plan de Acción ajustado por líneas temáticas, se presentan las líneas de trabajo
• Grupos de Trabajo (Vigilancia en Salud Pública, Investigación, Capacitación,  APS – Territorios Saludables, EAPB)
• Se presenta propuesta de simposio sobre enfermedades huérfanas para el segundo semestre de 2015
• Se propone elaborar conjuntamente con las EAPB los criterios mínimos para la atención de pacientes con enfermedades huérfanas, para lo cual se citara en el mes de Abril a los líderes de este tema de las EAPB.
• Se solicita elaborar Censo de IPS con talento humano calificado para la atención de pacientes con enfermedades huérfanas a la Dirección de provisión de Servicios.
</t>
    </r>
  </si>
  <si>
    <r>
      <rPr>
        <b/>
        <sz val="11"/>
        <rFont val="Tahoma"/>
        <family val="2"/>
      </rPr>
      <t>MARZO / 2015</t>
    </r>
    <r>
      <rPr>
        <sz val="11"/>
        <rFont val="Tahoma"/>
        <family val="2"/>
      </rPr>
      <t xml:space="preserve">
1. Los resultados del seguimiento a la afiliación del recién nacido obtenidos en el mes de marzo muestran que el  67% de EAPB han enviado información del seguimiento realizado a la base de datos con corte noviembre. 
2. Para el corte diciembre se encuentra que el 62% del total de las EAPB que operan en Bogotá han enviado información del seguimiento a la afiliación del recién nacido de este corte.
3. Con relación al cumplimiento indicador de afiliación efectiva del recién nacido, al analizar el corte Noviembre de 2014 se encuentra que 12 de las 21 EAPB presentan un porcentaje de afiliación efectiva en rango superior al deficiente, para alcanzar un 57% de EAPB que cumplen este indicador.
4. Respecto al cumplimiento del indicador para el corte Diciembre los resultados muestran que 11 de las 21 EAPB presentan un porcentaje de afiliación efectiva en rango superior al deficiente alcanzando un 52% de EAPB que cumplen dicho indicador.
5. Al realizar  el análisis consolidado del año 2014 del seguimiento a la afiliación efectiva del recién nacido, el cual incluye los cortes Junio, septiembre, noviembre y Diciembre  de 2014, se evidencia que  10 de las 21 EAPB se encuentran en rango regular o superior, es decir el 48% del total de las EAPB que operan en Bogotá. (10 EAPB: Nueva EPS, Sanitas, Famisanar, Aliansalud, Sura, Coomeva, Salud Total, Magisterio, Ecopetrol y Unisalud) se encuentran en rango superiores al Deficiente.
6. Con respecto al cumplimiento de los criterios mínimos para dar respuesta a la enfermedad respiratoria aguda, se tiene que al 31 de marzo del año en curso; 14 EAPB (Caprecom, Capital Salud, Fuerzas Militares, Universidad Nacional, Fiduprevisora, Coomeva, S.O.S, Sura, Compensar, Cruz Blanca, Aliansalud, Famisanar, Sanitas, Nueva EPS) de las 17 EAPB que enviaron el plan de respuesta ERA 2015, presentaron cumplimiento en los criterios requeridos, lo que equivale a un 67% de cumplimiento.
7. Tan solo 3 EAPB (Ecopetrol, Policía Nacional, Unicajas – Comfacundi) de las 17 que enviaron plan de respuesta ERA, no cumplieron con los criterios mínimos del plan de respuesta lo equivalente a un 14% de incumplimiento. 
8. El 82% de las EAPB enviaron el informe de la gestión que realizan frente a cada uno de los criterios y mínimos definidos para garantizar la prestación de los servicios de Protección Específica y Detección Temprana.
9. El 64%(14) de las EAPB cumplen con los mínimos esperados para  garantizar la prestación de los servicios de Protección Específica y Detección Temprana; el 18%(4) de las EAPB no cumplen y el 18%(4) no han enviado la información.
10. Durante el mes de Marzo se avanzó en el cumplimiento de la meta del proyecto de 50% a 57% debido a que el cumplimiento de los estándares esperados en la Respuesta a Enfermedad Respiratoria-ERA paso de 51% a 86% y a partir de este mes se inicia el seguimiento a otro trazador que es el seguimiento a los mínimos esperados para garantizar la prestación de los servicios de Protección Específica y Detección Temprana a toda la población afiliada al Sistema de Seguridad Social en Salud. 
11. Con respecto al cumplimiento de los criterios mínimos para la atención de pacientes con condiciones crónicas se tiene que a 31 de Marzo  77,2% (n= 17) de las 22 EAPB cumplan con el envío de la información, de las cuales 2 EAPB (FERROCARRILES y FIDUPREVISORA) obtienen un 42,5%,  el promedio de las 15 EAPB restantes obtienen un 83,4% de cumplimiento de los criterios.
12. Para la Mesa Técnica de Enfermedades Huérfanas se cuenta con la asistencia el 66% de los integrantes, faltó la participación de IDRD y Asociaciones Científicas
</t>
    </r>
  </si>
  <si>
    <r>
      <rPr>
        <b/>
        <sz val="11"/>
        <rFont val="Tahoma"/>
        <family val="2"/>
      </rPr>
      <t>MARZO / 2015</t>
    </r>
    <r>
      <rPr>
        <sz val="11"/>
        <rFont val="Tahoma"/>
        <family val="2"/>
      </rPr>
      <t xml:space="preserve">
No se recibe información de la gestión que realizan 4 (18%) EPS (Cruz Blanca, Cafesalud, Salud Vida y Saludcoop) para garantizar la prestación de los servicios de Protección Específica y Detección temprana a sus afiliados, por lo que se realizó un segundo requerimiento.</t>
    </r>
  </si>
  <si>
    <r>
      <rPr>
        <b/>
        <sz val="11"/>
        <rFont val="Tahoma"/>
        <family val="2"/>
      </rPr>
      <t>MARZO / 2015</t>
    </r>
    <r>
      <rPr>
        <sz val="11"/>
        <rFont val="Tahoma"/>
        <family val="2"/>
      </rPr>
      <t xml:space="preserve">
Se da aplicabilidad a la normatividad vigente.   Entre otras:
LEY 715 DE 2002 
CAPITULO II-Competencias de las entidades territoriales en el sector salud
Artículo 43. Competencias de los departamentos en salud. Sin perjuicio de las competencias establecidas en otras disposiciones legales, corresponde a los departamentos, dirigir, coordinar y vigilar el sector salud y el Sistema General de Seguridad Social en Salud en el territorio de su jurisdicción, …”
LEY 1122 DE 2007  
CAPITULO IV: Del Aseguramiento
Artículo 14º. Organización del Aseguramiento. Para efectos de esta ley entiéndase por aseguramiento en salud, la administración del riesgo financiero, la gestión del riesgo en salud, la articulación de los servicios que garantice el acceso efectivo, la garantía de la calidad en la prestación de los servicios de salud y la representación del afiliado ante el prestador
LEY 1438 DE 2010
CAPÍTULO  Administración Del Régimen Subsidiado 
ARTÍCULO 29°. ADMINISTRACIÓN DEL RÉGIMEN SUBSIDIADO. Los entes territoriales administrarán el Régimen Subsidiado mediante “el seguimiento y control del aseguramiento de los afiliados dentro de su jurisdicción, garantizando el acceso oportuno y de calidad al Plan de Beneficios.
Resolución 1740 de 2008: Por la cual se dictan disposiciones relacionadas con el Sistema de Administración de Riesgos para las Empresas Promotoras de Salud-EPS del régimen contributivo y Entidades  Adaptadas previstas en el Sistema de Habilitación.
Circular 0082 de 2010: Aplicación de la Resolución  1740 de 2008 por la cual se dictan disposiciones relacionadas  con el Sistema de Administración de Riesgos –SAR-, para las Empresas Promotoras de Salud-EPS del régimen contributivo y Entidades  Adaptadas previstas en el Sistema de Habilitación.
Circular 0045 de 2011: En la que se establece los lineamientos técnicos fase IV de la resolución 1740 de 2008.
</t>
    </r>
  </si>
  <si>
    <r>
      <rPr>
        <b/>
        <sz val="11"/>
        <rFont val="Tahoma"/>
        <family val="2"/>
      </rPr>
      <t>MARZO / 2015</t>
    </r>
    <r>
      <rPr>
        <sz val="11"/>
        <rFont val="Tahoma"/>
        <family val="2"/>
      </rPr>
      <t xml:space="preserve">
Se realizó reunión de socialización con las EPS y las ESE para impulsar la jornada de aplicación de barniz de flúor en niños, niñas y jóvenes en el mes de abril de 2015.
Se elaboró un boletín en coordinación con Comunicaciones para enviar a los medios. Se retroalimento a las EPS de Sanitas, Compensar, Sura, Compensar y Nueva EPS con relación a la oferta de sillones odontológicos.
Se ha solicitado  al Grupo Saludcoop el envió de la información de sillones y el reporte de Metas Distritales de Salud Oral. Se ha solicitado a Unicajas el envió  de la información de sillones.</t>
    </r>
  </si>
  <si>
    <r>
      <rPr>
        <b/>
        <sz val="11"/>
        <rFont val="Tahoma"/>
        <family val="2"/>
      </rPr>
      <t>MARZO/2015</t>
    </r>
    <r>
      <rPr>
        <sz val="11"/>
        <rFont val="Tahoma"/>
        <family val="2"/>
      </rPr>
      <t xml:space="preserve">
El no envio a tiempo  el total de la información por parte de las EAPB para la   consolidación de la información para evaluar los avances del año 2014 y  obtener el dato final de la cobertura y avance de la meta.</t>
    </r>
  </si>
  <si>
    <r>
      <rPr>
        <b/>
        <sz val="9"/>
        <color indexed="8"/>
        <rFont val="Calibri"/>
        <family val="2"/>
      </rPr>
      <t>MARZO/2015</t>
    </r>
    <r>
      <rPr>
        <sz val="9"/>
        <color indexed="8"/>
        <rFont val="Calibri"/>
        <family val="2"/>
      </rPr>
      <t xml:space="preserve">
Para efectos de cruce de información, se ha realizado proceso de reingeniería a los criterios usados para darle unicidad al registro que identifica a un usuario con respecto a otras bases, es decir, ahora se cuenta con 18 criterios de cruce que permiten identificar un usuario dentro de una base de datos específica aun cuando el documento de identificación haya cambiado (de tarjeta a cédula por ejemplo) optimizando el análisis de dato y la mejor orientación a los usuarios para que actualicen sus datos en las diferentes entidades en las que lo requieran.
Se actualizó la base de datos y se realizaron los respectivos cruces de acuerdo con la última información reportada:
* Contributivo BDUA - FOSYGA, corte a 31de marzo de 2015.
* Subsidiado BDUA - FOSYGA, corte a 31de marzo de 2015.
* Maestro Subsidiado SDS, corte a 31de marzo de 2015.
* Base de datos SISBÉN certificada DNP, enero de 2015 (vigente a 31 de marzo de 2015).
* Encuesta Distrital de Demografía y Salud (EDDS-Bogotá 2011).
* Proyección población DANE a 2015.
* Cruce RIPS con SISBEN corte a diciembre 2013
NOTA: Datos vigentes hasta el 8 de mayo de 2015, después de procesar el próximo cierre del cliclo de BDUA
Durante el periodo a nivel de bases de datos, se aplicaron todos los procesos que tienen que ver con gestión de información.
Por otra parte se realizaron las siguientes actividades:
-          Cruce de Inhumados (Desarrollo de Servicios, con  corte al cierre del periodo) y cruce de certificados de defunción (remitidos por RUAF), se actualizaron estados de fallecidos en el Maestro Afiliados de la SDS y se reportaron estas novedades a BDUA
-          En SDS se avalaron los ingresos que aparecían activos en BDUA y que aún no lo estaban en el maestro Afiliados de la SDS
-          Se optimizó el proceso para realizar traslados por unificación familiar a la población afectada por la asignación directa resultado del retiro de Humana y Solsalud
-          Se generaron nuevos procedimientos informáticos para automatizar la actualización de datos por requerimientos generados en SQS y Atención al Usuario.
-          Se hizo depuración general de base de datos en cuanto a eliminar tablas de procesamiento que ya no se están usando generando antes su respectiva copia de seguridad.  Lo anterior con el fin de recuperar tamaño de almacenamiento en el servidor de bases de datos.
-          Se diseñó un procedimiento para crear bitácora de ejecuciones de actualizaciones individuales de datos  (El procedimiento se encuentra en el servidor de procesos de aseguramiento (llamado ASEG01), dicho procedimiento se llama “HISTORICO_AFILIADO”, su principal objetivo es guardar el registro de una transacción en específico en una tabla diseñada para este fin, este registro cuenta con datos como nombre de usuario que desarrolla la actividad, hora y fecha del evento y el tipo de transacción que se ejecuta.)        
Se optimizaron los diferentes procesos de cargue, cruce, validación y presentación de información reduciendo los tiempos en la actualización y reporte de información a los diferentes Actores del SGSSS y la respectiva actualización del Comprobador de Derechos de la SDS (unificación familiar como prerrequisito para ejecutar el proceso)
PROCEDIMIENTO - GIRO DE RECURSOS REGIMEN SUBSIDIADO:
</t>
    </r>
    <r>
      <rPr>
        <sz val="9"/>
        <rFont val="Calibri"/>
        <family val="2"/>
      </rPr>
      <t xml:space="preserve">
Para expedir el acto administrativo correspondiente a la vigencia fiscal 2015, el Fondo Financiero Distrital de Salud - FFDS cuenta con apropiaciones disponibles en las fuentes de financiación  Sistema General de Participacions - SGP, cajas de Compensación Familiar, Esfuerzo Propio y FOSYGA.
Respecto al giro del esfuerzo propio, el ministerio de Salud y protección Social publicó en la página Web http://www.pos.gov.co/regimensubsidiado/Paginas/default.aspx el siguiente comunicado "para garantizar un flujo óptimo de los recursos que financian el régimen subsidiado, el ministerio insta a los municipios y distritos al giro oportuno a las aseguradoras y/o prestadores de servicios de salud de los recursos de ETESA y los demás del Esfuerzo Propio municipal y departamental establecidos en las Leyes 1393 de 2010 y 1438 de 2011, desde la cuenta maestra del régimen subsidiado, hasta tanto los Ministerios de Salud y protección Social y Hacienda y Crédito Público, reglamenten el recaudo de estos recursos al FOSYGA de conformidad con lo señalado en el Decreto 4962 de 2011". Se precisa que el FOSYGA desde el mes de octubre de 2013 está recaudando y girando directamente de Coljuegos, antes ETESA, y el resto del Esfuerzo Propio se siguen girando desde el Fondo Financiero Distrital de Salud, hasta que se reglamente.
Para la Liquidación Mensual , el Ministerio de Salud y Protección Social  genera cada mes la respectiva liquidación en la página web:</t>
    </r>
    <r>
      <rPr>
        <b/>
        <sz val="9"/>
        <color indexed="10"/>
        <rFont val="Calibri"/>
        <family val="2"/>
      </rPr>
      <t>-</t>
    </r>
    <r>
      <rPr>
        <sz val="9"/>
        <rFont val="Calibri"/>
        <family val="2"/>
      </rPr>
      <t xml:space="preserve">
ENERO/15   </t>
    </r>
    <r>
      <rPr>
        <b/>
        <sz val="9"/>
        <color indexed="10"/>
        <rFont val="Calibri"/>
        <family val="2"/>
      </rPr>
      <t xml:space="preserve">        $0</t>
    </r>
    <r>
      <rPr>
        <sz val="9"/>
        <rFont val="Calibri"/>
        <family val="2"/>
      </rPr>
      <t xml:space="preserve"> -  Recursos de Esfuerzo propio /  Sin situación de fondos    $76.448.921.325 = Total   $76.448.921.325
FEBRERO/15       $12.612.033.520  -  Recursos de Esfuerzo propio /  Sin situación de fondos    $63.226.991.453 = Total  $75.839.024.973
MARZO/15       $12.612.176.000  -  Recursos de Esfuerzo propio /  Sin situación de fondos    $68.429.243.800 = Total  $81.041.419.800
DISTRIBUCIÓN EPS-S
- EPSS34 CAPITAL SALUD       $55.574.993.386   
- EPS020 CAPRECOM                $13.322.268.721   
- CCF053 COMFACUNDI          $   5.073.197.943   
- EPSS17 E.P.S.  FAMISANAR  LTDA.   $1.686.850.617   
- EPSS02 SALUD TOTAL             $1.468.949.201   
- EPSS13 E.P.S.  Saludcoop     $987.598.422   
- EPSS08 COMPENSAR E.P.S.  $837.641.278   
- EPSS23 CRUZ BLANCA  EPS S.A.  $602.794.661   
- EPSS37 LA NUEVA EPS S.A.  $594.432.868   
- EPSM03 CAFESALUD EPS   $453.628.194   
- EPSS10 EPS Y MEDICINA PREPAGADA SURAMERICANA S.A  $307.835.673   
- EPSS16 COOMEVA E.P.S.  S.A.  $59.666.642   
- EPSS05 SANITAS E.P.S. S.A.  $50.966.707   
- EPSS18 EPS Servicio Occidental de Salud  S.A. - EPS S.O.S. S.A.  $11.226.192   
- EPSS01 ALIANSALUD E.P.S. S.A.  $9.123.484   
- EPSM33 SALUDVIDA S.A .E.P.S  $245.811   
TOTAL LIQUIDACIÓN MINSALUD   $81.041.419.800   
Fuente: www.minprotecciónsocial.gov.co/salud/paginas/resumen-liquidación-mensual-de-afiliados-RS.aspx
La autorización de giro y Medio Magnético debe corresponder al valor de la columna verde, priorizando la Red Pública.  Ya que la otra parte del Esfuerzo Propio – Coljuegos,  la giró el Ministerio.</t>
    </r>
  </si>
  <si>
    <r>
      <rPr>
        <b/>
        <sz val="9"/>
        <color indexed="8"/>
        <rFont val="Calibri"/>
        <family val="2"/>
      </rPr>
      <t>MARZO / 2015</t>
    </r>
    <r>
      <rPr>
        <sz val="9"/>
        <color indexed="8"/>
        <rFont val="Calibri"/>
        <family val="2"/>
      </rPr>
      <t xml:space="preserve">
La siguiente es la normatividad expedida por  El Ministerio de la Protección Social - Comisión de Regulación en Salud  - SDS - CRES -  La Alcaldía Mayor,  entre otras, sobre  el manejo de los recursos y el Régimen subsidiado en salud:
*  El Ministerio  de Salud  y Proteccion Social mediante la Resolución No 5968 del 31/dic/2014 fijo el valor de la UPC en $677.044,80, para la aplicación de la prueba piloto de igualación de la UPC del Régimen Subsidiado al Contributivo.
* SDS Resolucion 0092 23/ene/2015 - "Por medio de la cual se efectúa el compromiso presupuestal de los recursos del régimen Subsidiado en bogotá D.c. para la vigencia fiscal comprendida entre el 1 de enero al 31 de diciembre de 2015 y se definen mecanismos para implementar la Vigilancia y control de dichos recursos".
* SUPERINTENDENCIA NACIONAL DE SALUD / RESOLUCION 2154 DEL 30/SEP/2014 "Por la cual se levanta la medida cautelar de vigilancia especial a la Caja de Compensación Familiar de Cundinamarca COMFACUNDI EPS en su programa de Entidad Promotora de Salud del régimen Subsidiado, identificada con NIT 860.045.904-7 y se ordena la implementación de un Programa de recuperación".
- DNP - Resolución 3191 del 28/octubre/2013 "Por la cual se establecen las fechas de entrega para certificación de las Bases Brutas Municipales y Distritales del Sisbén y de publicación y envío de la Base Certificada del Sisbén".
. Supersalud - Resolución 1602 del 17/sep/2013 "Por medio de la cual se autoriza  una redistribución de la capacidad de afiliación autorizada a la Entidad Promotora de Salud CAPITAL SALUD EPSS SAS, identificada con NIT 900.298.372-9 para el Distrito Capital de Bogotá."
-  Con la expedición del Decreto 1683 de 2/ago/2013, el Gobierno Nacional le ordena a la Entidades Promotoras de Salud (EPS) garantizar a sus afiliados el acceso a los servicios de salud en una Institución Prestadora de Servicios de Salud –IPS primaria en un municipio diferente a aquél donde se encuentra afiliado, en ejercicio de la portabilidad.
- Ministerio de Salud y Protección Social  mes a mes  desde junio/2013 realizá una depuración de la BDUA de acuerdo a lo establecido en la  Resolución 2199/jun/2013 "Por la cual se define el proceso de depuración de los registros de afiliados repetidos en la Base de Dastos Unica de Afiliados -BDUA-" 
-  Resolución SDS - 8203 del 07/marzo/2013 " Por la cual se adopta el procedimiento administrativo para unificar los núcleos  familiares pertenecientes con anterioridad al régimen subsidado en salud, que tengan menores de edad sin afiliación".
- Ministerio de Salud y la Protección Social - Resolución 2321 - 17/jun/2011 "Por la cual se dictan disposiciones sobre el reporte de información de afiliación al Sistema General de Seguridad Social en Salud y al Sector Salud"
-  Acuerdo 32 del 17/05/2012 de la CRES "Por el cual se unifican los planes obligatorios de los régimenes contributivo y subsidiado a nivel nacional, para las personas de dieciocho (18) a cincuenta y nueve (59) años de edad  y se definine la unidad de pago por capitacion UPC del régimen subsidiado".
-  Acuerdo 31 del 03/05/2012 de la CRES "Por el cual se agrupa por ciclos vitales el contenido de las coberturas del Plan Obligatorio de Salud para los niños y niñas menores de 18 años contenidos en el Acuerdo 29 de 2011.
- Decreto 4962 del 30/diciembre de 2011 - Ministerio de Salud y Protección Social "Por el cual se reglamenta pacialmente el artículo 31 de la Ley 1438 de 2011"
- Ministerio de la Protección Social - Decreto No. 3830 del 12/octubre/2011 - "Por medio del cual se modifica parcialmente el Decreto 971 de 2011, modificado por el Decreto 1700 de 2011"
- La Comisión de Regulación en Salud - Acuerdo Número 27 del 11/octubre/2011, "Por el cual se unifican los Planes Obligatorios de Salud de los Regimenes Contributivo y Subsidiado a nivel nacional, para las personas de sesenta (60) y más años de edad y se modifica la Unidad de pago por Capitación UPC del régimen Subsidiado"
- Resolución  3778 de 2011 " por la cual se establecen los puntos de corte del Sisben Metodología III y se dictan otras disposiciones"
- Resolución 2320 del 17/jun/2011 "Por medio de la cual se establece el mecanismo de reporte de la información por parte de las Entidades Promotoras de Salud relacionada con los montos a girar a las Instituciones Prestadoras de Servicios de Salud y se dictan otas disposiciones"
- Resolución 2321 del 17/junio/2011 "Por la cual se dictan disposiciones sobre el reporte de la información de afiliación al Sistema General de Seguridad Social en Salud"
- Decreto 1700 del 23/mayo/2011 "Por medio del cual se modifican los Artículos 7, 8, 9 y 12 del Decreto 971 de 2011, que define el mecanismo para girar los recursos del Régimen Subsidiado a las Entidades Promotoras de Salud e Instituciones Prestadoras de Servicios de Salud".
- Resolución 1238 del 18/abril de 2011 "Por la cual se dictan disposiciones referentes al pago de los servicios de salud por parte de las Entidades Territoriales de más de cien mil (100.000) habitantes y las Entidades Promotoras de Salud a los Prestadores de Servicios de Salud"
- Decreto 971 del 31/marzo/2011 "Por medio del que se define el instrumento a través del cual el Ministerio de la Protección Social girará los recursos del Régimen Subsidiado a las Entidades Promotoras de Salud, se establecen medidas para agilizar el flujo de recursos entre EPS e instituciones Prestadoras de Servicios de Salud y se adicionan otras disposiciones".
Entre otras.</t>
    </r>
  </si>
  <si>
    <r>
      <t xml:space="preserve">Con corte a marzo/2015,   el  Comprobador de Derechos de la SDS registra el ingreso de  54.854   usuarios  por las novedades de nacimientos, traslados, libre elección.
La BDUA - FOSYGA  reporta como ingresos  al sistema 7.428  </t>
    </r>
    <r>
      <rPr>
        <b/>
        <sz val="9"/>
        <color indexed="10"/>
        <rFont val="Calibri"/>
        <family val="2"/>
      </rPr>
      <t xml:space="preserve"> </t>
    </r>
    <r>
      <rPr>
        <sz val="9"/>
        <color indexed="8"/>
        <rFont val="Calibri"/>
        <family val="2"/>
      </rPr>
      <t xml:space="preserve">nuevos usuarios  al Régimen Subsidiado. 
Fuente: Ingresos validados por BDUA-FOSYGA en cortes mensuales, Activos marzo/2015.
                 Comprobador de Derechos SDS -  marzo/2015
</t>
    </r>
  </si>
  <si>
    <r>
      <rPr>
        <b/>
        <sz val="9"/>
        <rFont val="Calibri"/>
        <family val="2"/>
      </rPr>
      <t>MARZO/2015</t>
    </r>
    <r>
      <rPr>
        <sz val="9"/>
        <rFont val="Calibri"/>
        <family val="2"/>
      </rPr>
      <t xml:space="preserve">
Frente a la información reportada en la BDUA  el avance sería de un 17% frente a la meta de 2015 y frente al reprote de gestión del Comprobador de Derechos de la SDS el avance es del 122%.
Con corte a marzo/2015,   el  Comprobador de Derechos de la SDS registra el ingreso de  54.854   usuarios  por las novedades de nacimientos, traslados de municipio y libre elección.
La BDUA - FOSYGA  reporta como ingresos  al sistema 7.428   nuevos usuarios  al Régimen Subsidiado. 
Fuente: Ingresos validados por BDUA-FOSYGA en cortes mensuales, Activos marzo/2015.
                 Comprobador de Derechos SDS -  marzo/2015
Se continua con el  desarrollo de  la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87.215 usuarios, a los cuales se dio orientación y apoyo en Aseguramiento en Salud,  distribuidos así: Enero: 23.271 -  Febrero: 33.745 - Marzo: 30.199.
Durante el periodo comprendido del 1 al 31 del mes de Marzo de 2015, se atendieron 30.199  usuarios en 14 Localidades de la Ciudad de Bogotá en donde se realizó presencia permanente en Hospitales de la red Pública, CADES y SÚPERCADES, EPS-S, Centros Dignificar,Territorios,Colegios y eventos programados, se destaca la Localidad de BOSA  con 5.879 usuarios equivalente al 19% del total; al igual que el punto de CENTRO DIGNIFICAR DE KENNEDY  de la localidad de KENNEDY  con 2.308 correspondiente al 7,6%  del total de los ciudadanos orientados y direccionados por el grupo de Promotores de Aseguramiento en Salud, de la ciudad de Bogotá.
De acuerdo a los resultados estadísticos por punto de atención,  se evidencia en primer lugar  9.075 usuarios atendidos en los HOSPITALES DE LA RED PUBLICA   correspondiente al 30%, en segundo lugar los puntos de las EPSS de CAPITAL SALUD  con 6.051  equivalente al 20% de la población orientada y direccionada por nuestros promotores de aseguramiento y en tercer lugar los Puntos de los TERRITORIOS donde se atendieron 4.702  ciudadanos que representan el 16% del total del periodo.
</t>
    </r>
  </si>
  <si>
    <r>
      <rPr>
        <b/>
        <sz val="9"/>
        <rFont val="Calibri"/>
        <family val="2"/>
      </rPr>
      <t>MARZO/2015</t>
    </r>
    <r>
      <rPr>
        <sz val="9"/>
        <rFont val="Calibri"/>
        <family val="2"/>
      </rPr>
      <t xml:space="preserve">
La estrategia de orientación, información, divulgación y acompañamiento, para garantizar la cobertura universal de la salud en el D.C.
Otros puntos de atención dentro de la estrategia son:
COLEGIOS DISTRITALES
Durante el mes de Marzo de 2015 se atendieron en total 1967  ciudadanos en 2 Colegios Distritales en la localida de Kennedy (Colegio Alfonso Reyes Echandia) y en la Localidad de Bosa (Colegio Luís Enrique Osorio), </t>
    </r>
    <r>
      <rPr>
        <sz val="9"/>
        <color indexed="8"/>
        <rFont val="Calibri"/>
        <family val="2"/>
      </rPr>
      <t>en donde se hace presencia, de los cuales 1.185 usuarios el 60% fueron atendidos para la  Promoción de la Afiliación, se atendieron en la resolución de barreras de acceso, orientación e información 673 usuarios correspondiente al 34%; 103 se atendieron casos de encuesta SISBEN metodologia III lo que representa el 5%, del total de la población atendida en Colegios Distritales de la Ciudad de Bogotá por el equipo de Promotores del Aseguramiento en Salud de la Estrategia de Promoción a la Afiliación.
CENTROS DIGNIFICAR
Durante el periodo comprendido entre el 1 al 31 del mes de Marzo de 2015 se atendieron en total 5.939 ciudadanos en 5 Centros Dignificar en donde se hace presencia----EN DONDE ESTAN UBICADOS LOS CENTROS DIGNIFICAR, de los cuales  se atendieron en Promoción de la afiliación 3.184 usuarios  correspondiente  al 54% , se atendieron en Resolución de Barreras de acceso, orientación e informacióna 1.744 usuarios correspondiente al 29%,  581 el 10% se direccionó para realizar orientacion de traslados entre EPS-S o municipios, del total de la población atendida en los Centros Dignificar.</t>
    </r>
  </si>
  <si>
    <r>
      <rPr>
        <b/>
        <sz val="9"/>
        <rFont val="Calibri"/>
        <family val="2"/>
      </rPr>
      <t>MARZO /2015</t>
    </r>
    <r>
      <rPr>
        <sz val="9"/>
        <rFont val="Calibri"/>
        <family val="2"/>
      </rPr>
      <t xml:space="preserve">
Al cierre del periodo continuan afiliados 295.602  niños y niñas en el  Régimen Subsidiado en salud en el Distrito Capital (Activos BDUA - marzo/2015),  lo cual equivale a un 93% de la meta establecida para el 2015 de 316.422, 
Las reducciones o variaciones que se presentan durante el año  pueden ser referidas a: traslados entre los  régimenes contributivo y  subsidiado, cambio de edad mayor a 18 años,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TOTAL RECURSOS PROYECTADOS 2015:   $96.368.724.907   (Se precisa que son cifras proyectadas que varían con el cambio del valor de la UPC y los cambios en las edades de la población. Lo anterior, teniendo en cuenta que el Ministerio de Salud y Protección Social fija el valor de la UPC por grupo etareo.)
La inversión aproximada al cierre del periodo corresponde a  $22.506.958.919 con recursos de la presente vigencia (continuidad),  de acuerdo con los  líneamientos establecidos por la normatividad vigente del Ministerio de la Protección Social,  mes vencido; (Ley 1438 de 2011, Resolución 5522 del 27 de diciembre 2013 - Art. 12 ), por lo cual el valor de inversión corresponde a un dato preliminar. 
NOTA.  La UPC (ponderada ) - $304.557,60- Resolución No 5968 del 31/dic/2014 fijo el valor de la UPC en $677.044,80, para la aplicación de la prueba piloto de igualación de la UPC del Régimen Subsidiado al Contributivo. 
Sin embargo se aclara que la liquidación mensual se realizá de a cuerdo a cada grupo etario establecido en la misma
</t>
    </r>
  </si>
  <si>
    <r>
      <rPr>
        <b/>
        <sz val="9"/>
        <rFont val="Calibri"/>
        <family val="2"/>
      </rPr>
      <t>MARZO/2015</t>
    </r>
    <r>
      <rPr>
        <sz val="9"/>
        <rFont val="Calibri"/>
        <family val="2"/>
      </rPr>
      <t xml:space="preserve">
Para el Aseguramiento de esta población la SDS adicional a las estrategias establecidas para la población en general anteriormente expuestas,  se desarrollaron durante el periodo las siguientes acciones:
- Se logra participación en el comité Distrital de ERA donde se socializaron los resultados del plan de respuesta ERA 2014 y los hallazgos obtenidos durante los análisis de mortalidad por enfermedad respiratoria.
- En el proceso que se lleva con las EAPB, durante el  mes febrero se ha consolidado el seguimiento de 6 trazadores: Afiliación de recién Nacidos, Plan de Respuesta Enfermedad Respiratoria en menores de 5 años, Atención a la Tuberculosis, Gestantes,   Bajo Peso al nacer y crónicos.
INFANCIA
No se recibieron los planes de respuesta ERA de 4 EAPB (19%)  (SALUD TOTAL, SALUDCOOP, CAFESALUD, SALUDVIDA), lo que dificulta observar el panorama general de la gestión de riesgo responsabilidad de las EAPB, frente a la enfermedad respiratoria aguda, razón por la cual se envió un segundo requerimiento para lograr consolidar el total de la información.
Durante el primer trimestre del año se ha enviado solicitud de envío del informe de Criterios Mínimos para la atención de personas con condiciones crónicas a CAPRECOM, UNICAJAS, SALUD TOTAL, NUEVA EPS Y FERROCARRILES sin obtener respuesta, lo que dificulta tener un dato consolidado de ciudad para reorientar las visitas de Asesoría y Asistencia Técnica a las EAPB y a las IPS</t>
    </r>
  </si>
  <si>
    <r>
      <rPr>
        <b/>
        <sz val="9"/>
        <color indexed="8"/>
        <rFont val="Calibri"/>
        <family val="2"/>
      </rPr>
      <t>MARZO /2015</t>
    </r>
    <r>
      <rPr>
        <sz val="9"/>
        <color indexed="8"/>
        <rFont val="Calibri"/>
        <family val="2"/>
      </rPr>
      <t xml:space="preserve">
En el Art. 16 del Decreto 971 del 31/marzo/2011 "Del monto total estimado de recursos destinados al Régimen Subsidiado en cada entidad territorial, el Ministerio de la Protección Social Calculará y girará mensualmente a la Superintendencia Nacional de Salud el 0.4% de los recursos, con cargo a la Subcuenta de Solidaridad del FOSYGA."
El MPS mediante el art. 119 de la Ley 1438/2011, estableció que el porcentaje de los recursos del régimen subsidiado a girar a la Supersalud se incrementa del 0,2% al 0,4%, recursos que serán girados directamente por el MPS con fuente FOSYGA.
Dicha información se registra en 2 momentos en julio y diciembre  de acuerdo a la información reportada por el Ministerio de Salud y Protección Social en la página Web en el link hhhp://wwwminsalud.gov.co/salud/paginas/recursos-inspeccion-vigilancia-y-control.aspx, en la cual publicó la liquidación por concepto de la cuota de Inspección, Vigilancia y Control que le corresponde pagar a Bogotá D.C., a favor de la Superintendencia Nacional de Salud </t>
    </r>
  </si>
  <si>
    <r>
      <rPr>
        <b/>
        <sz val="9"/>
        <color indexed="8"/>
        <rFont val="Calibri"/>
        <family val="2"/>
      </rPr>
      <t>MARZO /2015</t>
    </r>
    <r>
      <rPr>
        <sz val="9"/>
        <color indexed="8"/>
        <rFont val="Calibri"/>
        <family val="2"/>
      </rPr>
      <t xml:space="preserve">
Se espera por parte del  Ministerio de la Protección Social - Dirección General de la Gestión de la Demanda en Salud la información referente a los movimientos de giros realizados por esa entidad a la Superintendencia nacional de salud, lo anterior para efectos del registro de dicha partida en nuestros registros contables de los recursos pendientes.
</t>
    </r>
  </si>
  <si>
    <r>
      <rPr>
        <b/>
        <sz val="9"/>
        <rFont val="Calibri"/>
        <family val="2"/>
      </rPr>
      <t>MARZO /2015</t>
    </r>
    <r>
      <rPr>
        <sz val="9"/>
        <rFont val="Calibri"/>
        <family val="2"/>
      </rPr>
      <t xml:space="preserve">
Durante el periodo se realizan  las nuevas contrataciones para el periodo  2015, de acuerdo con lo establecido en el plan de contratación y a los requerimientos de la Dirección.
A la fecha se realizan compromisos por un 51% de los recursos asignados y se procede con el giro de las reservas del año 2014.
</t>
    </r>
  </si>
  <si>
    <r>
      <rPr>
        <b/>
        <sz val="9"/>
        <rFont val="Calibri"/>
        <family val="2"/>
      </rPr>
      <t>MARZO /2015</t>
    </r>
    <r>
      <rPr>
        <sz val="9"/>
        <rFont val="Calibri"/>
        <family val="2"/>
      </rPr>
      <t xml:space="preserve">
Se desarrolla todo el procedimiento  precontractual de acuerdo a los lineamientos establecidos por la Dirección Jurídica y de Contratación.</t>
    </r>
  </si>
  <si>
    <r>
      <rPr>
        <b/>
        <sz val="11"/>
        <rFont val="Tahoma"/>
        <family val="2"/>
      </rPr>
      <t>MARZO / 2015</t>
    </r>
    <r>
      <rPr>
        <sz val="11"/>
        <rFont val="Tahoma"/>
        <family val="2"/>
      </rPr>
      <t xml:space="preserve">
Frente a la meta del 2015 del 75% (114.242 de niños y niñas menores de 5 años),  el porcentaje equivale al 72% (109.720).  Las variaciones durante los periodos mensuales  pueden ser referidas a los  traslados de los padres entre los régimenes  contributivo y  subsidiado,  a traslado a otros municipios,  igualmente el Ministerio de Salud y Protección Social  mes a mes continua  realizando  una depuración de la BDUA de acuerdo a lo establecido en la  Resolución 2199/jun/2013 "Por la cual se define el proceso de depuración de los registros de afiliados repetidos en la Base de Dastos Unica de Afiliados -BDUA-" 
ACCIONES
Para el Aseguramiento de esta población la SDS adicional a las estrategias establecidas para la población en general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87.215 usuarios, a los cuales se dio orientación y apoyo en Aseguramiento en Salud,  distribuidos así: Enero: 23.271 -  Febrero: 33.745 - Marzo: 30.199,  se desarrollaron durante el periodo las siguientes acciones:
- Se logra participación en el comité Distrital de ERA donde se socializaron los resultados del plan de respuesta ERA 2014 y los hallazgos obtenidos durante los análisis de mortalidad por enfermedad respiratoria.
- En el proceso que se lleva con las EAPB, durante el  mes febrero se ha consolidado el seguimiento de 6 trazadores: Afiliación de recién Nacidos, Plan de Respuesta Enfermedad Respiratoria en menores de 5 años, Atención a la Tuberculosis, Gestantes,   Bajo Peso al nacer y crónicos.
</t>
    </r>
  </si>
  <si>
    <r>
      <rPr>
        <b/>
        <sz val="11"/>
        <rFont val="Tahoma"/>
        <family val="2"/>
      </rPr>
      <t>MARZO / 2015</t>
    </r>
    <r>
      <rPr>
        <sz val="11"/>
        <rFont val="Tahoma"/>
        <family val="2"/>
      </rPr>
      <t xml:space="preserve">
TOTAL RECURSOS PROYECTADOS 2015:   $138.578.653.382   (Se precisa que son cifras proyectadas que varían con el cambio del valor de la UPC y los cambios en las edades de la población, lo anterior  teniendo en cuenta que el Ministerio de Salud y Protección Social fija el valor de la UPC por grupo etario)
La inversión aproximada del periodo corresponde a  $33.273.336.096, con recursos de la presente vigencia (continuidad),  de acuerdo con los  líneamientos establecidos por la normatividad vigente del Ministerio de la Protección Social  (Ley 1438 de 2011, Resolución 5968 del 31/12/2014 ), por lo cual el valor de inversión corresponde a un dato preliminar. 
NOTA.   La UPC - aplicada en la Liquidación  Mensual de Afiliados para el periodo es de $1.213.027,20 (valor ponderado por grupo etario),  de acuerdo a lo establecido por El Ministerio  de Salud  y Proteccion Social mediante la Resolución No 5968 del 31/dic/2014 por la cual "Fija el valor de la UPC  para la aplicación de la prueba piloto de igualación de la UPC del Régimen Subsidiado al Contributivo". Sin embargo se aclara que la liquidación mensual se realizá de a cuerdo a cada grupo etario establecido en la misma.</t>
    </r>
  </si>
  <si>
    <r>
      <rPr>
        <b/>
        <sz val="11"/>
        <rFont val="Tahoma"/>
        <family val="2"/>
      </rPr>
      <t>MARZO /2015</t>
    </r>
    <r>
      <rPr>
        <sz val="11"/>
        <rFont val="Tahoma"/>
        <family val="2"/>
      </rPr>
      <t xml:space="preserve">
Se espera el documento de la firma KPMG para proceder con el análisis del mismo por parte de la SDS</t>
    </r>
  </si>
  <si>
    <r>
      <rPr>
        <b/>
        <sz val="9"/>
        <rFont val="Calibri"/>
        <family val="2"/>
      </rPr>
      <t>MARZO/2015</t>
    </r>
    <r>
      <rPr>
        <sz val="9"/>
        <rFont val="Calibri"/>
        <family val="2"/>
      </rPr>
      <t xml:space="preserve">
El avance del 100% se refleja en la  visitas de inspección y vigilancia a las  3 EPS-S  (Capital Salud - Unicajas y Caprecom) ,  realizando el seguimiento a los planes de mejora levantados anteriormente.
En las  visitas  se  realiza el seguimiento a los componentes de:  sistemas  de información; referencia y contrareferencia, garantía de la calidad, contratación,  atención al usuario,  flujo de recursos, protección específica y detección temprana y gratuidad para las tres EPS-S, exceptuando el componente de contratación y P y D en la EPS-S Unicajas debido a que los referentes  de estos dos componentes se encontraban  sin contrato.
En el subcomponente de protección específica y detección temprana en el mes de marzo se dio a conocer por parte del Ministerio de Salud y de Protección Social  la publicación de las estimaciones de la Resolución 4505 de 2012 por cada una de las EPSS, lo que fue objeto de verificación  en el proceso de auditoría en las EPSS Capital Salud y Caprecom. 
Para el subcomponente de Contratación, se realizo visita coyuntural  y de seguimiento a la EPS-S Caprecom, esto porque sus contratos vencieron el día 28 de febrero de 2015 para el primer nivel de atención, mediana y alta complejidad,  se establecieron compromisos y se realizo seguimiento permanente para garantizarla continuidad, 
En el componente de Gratuidad se evidencia cumplimiento de la mayoría de los hallazgos generados en los planes de mejora de las visitas del mes de Febrero  de 2015 por la SDS a las EPS-S Unicajas Comfacundi y Capital Salud . Igualmente se continua realizando el  Seguimiento a los hallazgos generados por la SDS a la EPS Caprecom .
La EPS-S Capital Salud solicita capacitación a las áreas de PQR Y RECOBROS, 
se realiza acompañamiento y capacitación por parte de funcionarios de la SDS  como referentes de Sistema de Información temas Movilidad y Portabilidad. Igualmente se realiza  difusión circular 016 de marzo de  2014, emitida por la Superintendencia Nacional de Salud..    
En el componente de sistemas, se dio continuidad con el instrumento de Seguimiento a la Movilidad para cada uno de las EPSS, identificando en que etapa van del proceso y los avances realizados en cada mes.
</t>
    </r>
  </si>
  <si>
    <r>
      <rPr>
        <b/>
        <sz val="9"/>
        <rFont val="Calibri"/>
        <family val="2"/>
      </rPr>
      <t>MARZO/2015</t>
    </r>
    <r>
      <rPr>
        <sz val="9"/>
        <rFont val="Calibri"/>
        <family val="2"/>
      </rPr>
      <t xml:space="preserve">
Se da aplicación a la normatividad vigente. 
- Circular 016 de marzo de  2014, emitida por la Superintendencia Nacional de Salud.
- Ley 1438 de 2011
- Decreto 971 
- Circular 006 de 2011 
- Entre otras
- Circular 030 /2013
- Se incorporó la Resolución 247 de 2014 al Programa y a los instrumentos del componente de prestación de servicios de EAPB (Subsidiado y Contributivo).
EPS SUBSIDIADAS VIGENTES:
1. CAPITAL SALUD
2. CAPRECOM
3. UNICAJAS
La Superintendencia Nacional de Salud a la fecha no ha certificado a las firmas Interventoras, de manera que sea posible  ejecutar los recursos disponibles para la Interventoría del Régimen Subsidiado, lo cual  corresponde a  $3.519.938.000., que son de destinación específica. Se ejecutan actividades con recurso humano de la Subdirección de Garantía del Aseguramiento.</t>
    </r>
  </si>
  <si>
    <r>
      <rPr>
        <b/>
        <sz val="9"/>
        <rFont val="Calibri"/>
        <family val="2"/>
      </rPr>
      <t>MARZO/2015</t>
    </r>
    <r>
      <rPr>
        <sz val="9"/>
        <rFont val="Calibri"/>
        <family val="2"/>
      </rPr>
      <t xml:space="preserve">
Durante el periodo se realizan  las nuevas contrataciones para el periodo  2015, de acuerdo con lo establecido en el plan de contratación y a los requerimientos de la Dirección.
A la fecha se realizan compromisos por un 51% de los recursos asignados y se procede con el giro de las reservas del año 2014.
</t>
    </r>
  </si>
  <si>
    <r>
      <rPr>
        <b/>
        <sz val="9"/>
        <rFont val="Calibri"/>
        <family val="2"/>
      </rPr>
      <t>MARZO/2015</t>
    </r>
    <r>
      <rPr>
        <sz val="9"/>
        <rFont val="Calibri"/>
        <family val="2"/>
      </rPr>
      <t xml:space="preserve">
Se desarrolla todo el procedimiento  precontractual de acuerdo a los lineamientos establecidos por la Dirección Jurídica y de Contratación.</t>
    </r>
  </si>
  <si>
    <r>
      <rPr>
        <b/>
        <sz val="9"/>
        <rFont val="Calibri"/>
        <family val="2"/>
      </rPr>
      <t>MARZO/2015</t>
    </r>
    <r>
      <rPr>
        <sz val="9"/>
        <rFont val="Calibri"/>
        <family val="2"/>
      </rPr>
      <t xml:space="preserve">
A la fecha se a  realizado el seguimiento de Inspección y Vigilancia  al 46% de las EPS- C  que corresponde a seis de las trece EPS-C ( SALUDCOOP, CAFESALUD, CRUZ BLANCA, SALUD VIDA, NUEVA EPS y SURA) 
Nota. GOLDEN GROUP,  fue intervenida para su liquidación (Resolución 133/2015). 
- Se realizó la visita de auditoría a las EPSC SALUD VIDA Y SURA en concordancia con el cronograma establecido. 
- El 100% de las EAPB han sido sometidas a acciones de vigilancia.
- En 100% de las EAPB se ha hecho seguimiento a los planes de mejora concertados. 
</t>
    </r>
  </si>
  <si>
    <r>
      <rPr>
        <b/>
        <sz val="9"/>
        <rFont val="Calibri"/>
        <family val="2"/>
      </rPr>
      <t>MARZO/2015</t>
    </r>
    <r>
      <rPr>
        <sz val="9"/>
        <rFont val="Calibri"/>
        <family val="2"/>
      </rPr>
      <t xml:space="preserve">
Se da aplicación a la normatividad vigente
EPS CONTRIBUTIVO A REALIZAR SEGUIMIENTO DURANTE EL 2015 CORRESPONDEN A: 
1. CAFESALUD
2. CRUZ BLANCA
3. SALUD TOTAL
4. COMPENSAR
5. FAMISANAR
6. SANITAS
7. NUEVA EPS 
8. SURA
9. COOMEVA
10. ALIANSALUD
11. SALUDVIDA 
12. SOS
13. SALUDCOOP
Nota. GOLDEN GROUP,  fue intervenida para su liquidación (Resolución 133/2015). 
La SDS no tiene competencia para desarrollar actividades de control sobre las EPSC.</t>
    </r>
  </si>
  <si>
    <r>
      <rPr>
        <b/>
        <sz val="9"/>
        <rFont val="Calibri"/>
        <family val="2"/>
      </rPr>
      <t>MARZO/2015</t>
    </r>
    <r>
      <rPr>
        <sz val="9"/>
        <rFont val="Calibri"/>
        <family val="2"/>
      </rPr>
      <t xml:space="preserve">
Se consolida el seguimiento de siete (7) trazadores: Afiliación de recién Nacidos, Plan de Respuesta Enfermedad Respiratoria en menores de 5 años, Atención a la Tuberculosis, Gestantes, Bajo Peso al nacer, crónicos y a partir de este mes Protección específica y Detección Temprana. Los resultados obtenidos en cada uno de los trazadores son los siguientes:
• Afiliación de recién Nacidos: El 43% de las EAPB no cumple con los estándares esperados.
• Respuesta a Enfermedad Respiratoria-ERA el 14 % no cumple con los estándares esperados.
• Atención a la Tuberculosis el 5% no cumple con los estándares esperados.
• En atención integral a Gestantes el 19% no cumple con los estándares esperados.
• En Bajo peso al nacer el 10% no cumple con los estándares esperados.
• En atención a pacientes crónicos el 5% no cumple con los estándares esperados. 
• El 19% de las EAPB no cumplen con los mínimos esperados para garantizar la prestación de los servicios de Protección Específica y Detección temprana a sus afiliados
Las EAPB Sanitas, Famisanar, Coomeva y Unisalud cumplen con los 7 trazadores; las EAPB Nueva EPS, Aliansalud, Compensar, Sura, Fiduprevisora, Capital Salud y Ecopetrol cumplen con 6 trazadores; Cruz Blanca y Servicio Occidental de Salud cumplen con 5 de los trazadores; Saludcoop, Salud Total, Fuerzas Militares y Caprecom cumplen con 4 de los trazadores; Cafesalud y Policía Nacional cumple con 3 trazadores y Salud Vida y Unicajas solo cumplen con 1 trazador
</t>
    </r>
  </si>
  <si>
    <r>
      <rPr>
        <b/>
        <sz val="9"/>
        <rFont val="Calibri"/>
        <family val="2"/>
      </rPr>
      <t>MARZO/ 2015</t>
    </r>
    <r>
      <rPr>
        <sz val="9"/>
        <rFont val="Calibri"/>
        <family val="2"/>
      </rPr>
      <t xml:space="preserve">
Se da aplicabilidad a la normatividad vigente.   Entre otras:
LEY 715 DE 2002 
CAPITULO II-Competencias de las entidades territoriales en el sector salud
Artículo 43. Competencias de los departamentos en salud. Sin perjuicio de las competencias establecidas en otras disposiciones legales, corresponde a los departamentos, dirigir, coordinar y vigilar el sector salud y el Sistema General de Seguridad Social en Salud en el territorio de su jurisdicción, …”
LEY 1122 DE 2007  
CAPITULO IV: Del Aseguramiento
Artículo 14º. Organización del Aseguramiento. Para efectos de esta ley entiéndase por aseguramiento en salud, la administración del riesgo financiero, la gestión del riesgo en salud, la articulación de los servicios que garantice el acceso efectivo, la garantía de la calidad en la prestación de los servicios de salud y la representación del afiliado ante el prestador
LEY 1438 DE 2010
CAPÍTULO  Administración Del Régimen Subsidiado 
ARTÍCULO 29°. ADMINISTRACIÓN DEL RÉGIMEN SUBSIDIADO. Los entes territoriales administrarán el Régimen Subsidiado mediante “el seguimiento y control del aseguramiento de los afiliados dentro de su jurisdicción, garantizando el acceso oportuno y de calidad al Plan de Beneficios.
Resolución 1740 de 2008: Por la cual se dictan disposiciones relacionadas con el Sistema de Administración de Riesgos para las Empresas Promotoras de Salud-EPS del régimen contributivo y Entidades  Adaptadas previstas en el Sistema de Habilitación.
Circular 0082 de 2010: Aplicación de la Resolución  1740 de 2008 por la cual se dictan disposiciones relacionadas  con el Sistema de Administración de Riesgos –SAR-, para las Empresas Promotoras de Salud-EPS del régimen contributivo y Entidades  Adaptadas previstas en el Sistema de Habilitación.
Circular 0045 de 2011: En la que se establece los lineamientos técnicos fase IV de la resolución 1740 de 2008.
</t>
    </r>
  </si>
  <si>
    <r>
      <rPr>
        <b/>
        <sz val="9"/>
        <rFont val="Calibri"/>
        <family val="2"/>
      </rPr>
      <t>MARZO / 2015</t>
    </r>
    <r>
      <rPr>
        <sz val="9"/>
        <rFont val="Calibri"/>
        <family val="2"/>
      </rPr>
      <t xml:space="preserve">
Se realizó reunión de socialización con las EPS y las ESE para impulsar la jornada de aplicación de barniz de flúor en niños, niñas y jóvenes en el mes de abril de 2015.
Se elaboró un boletín en coordinación con Comunicaciones para enviar a los medios. Se re alimento a las EPS de Sanitas, Compensar, Sura, Compensar y Nueva EPS con relación a la oferta de sillones odontológicos.
Se ha solicitado  al Grupo Saludcoop el envió de la información de sillones y el reporte de Metas Distritales de Salud Oral. Se ha solicitado a Unicajas el envió  de la información de sillones.</t>
    </r>
  </si>
  <si>
    <r>
      <rPr>
        <b/>
        <sz val="9"/>
        <rFont val="Calibri"/>
        <family val="2"/>
      </rPr>
      <t>MARZO/2015</t>
    </r>
    <r>
      <rPr>
        <sz val="9"/>
        <rFont val="Calibri"/>
        <family val="2"/>
      </rPr>
      <t xml:space="preserve">
El no envio a tiempo  el total de la información por parte de las EAPB para la   consolidación de la información para evaluar los avances del año 2014 y  obtener el dato final de la cobertura y avance de la meta.</t>
    </r>
  </si>
  <si>
    <r>
      <rPr>
        <b/>
        <sz val="9"/>
        <color indexed="8"/>
        <rFont val="Calibri"/>
        <family val="2"/>
      </rPr>
      <t xml:space="preserve">MARZO/2015
GESTIÓN  Y SEGUIMIENTO A LOS TRAZADORES DE SERVICIOS DE SALUD, PRESTADOS A LA POBLACIÓN POBRE NO ASEGURADA          </t>
    </r>
    <r>
      <rPr>
        <sz val="9"/>
        <color indexed="8"/>
        <rFont val="Calibri"/>
        <family val="2"/>
      </rPr>
      <t xml:space="preserve">                                                                                        
Atenciones   del periodo Marzo/2015:                                                                                                                                            
-  Población Desplazada:                 15.416                                                                                                                                     
-  Población Subsidiado no pos:      9.644                                                                                                                         
- Población Vinculada:                    150.223         
Fuente: Base de datos RIPS SDS, población vinculada, desplazada y atenciones no poss, datos reportados por las ESE RED Adscrita, IPS RED complementaria e IPS RED Urgencias, validado por la SDS,  con corte de recepción 31 de marzo de 2015</t>
    </r>
  </si>
  <si>
    <r>
      <rPr>
        <b/>
        <sz val="9"/>
        <rFont val="Calibri"/>
        <family val="2"/>
      </rPr>
      <t>MARZO/2015</t>
    </r>
    <r>
      <rPr>
        <sz val="9"/>
        <rFont val="Calibri"/>
        <family val="2"/>
      </rPr>
      <t xml:space="preserve">
Consolidado de Atenciones a población  Enero - Marzo /2015                                                                          
Tipo Usuario               N°. Atenciones 
 Desplazado                       23.227    
 Subsidiado no poss       16.811   
 Vinculado                        225.297      
==============================
 Total general                  265.335    
Fuente: Base de datos RIPS 2015 SDS, población vinculada, desplazada y atenciones no poss, datos reportados por las ESE red adscrita, IPS red complementaria e IPS red urgencias, validado por la SDS,  con corte de recepción 31 de marzo de 2015.</t>
    </r>
  </si>
  <si>
    <r>
      <rPr>
        <b/>
        <sz val="9"/>
        <color indexed="8"/>
        <rFont val="Calibri"/>
        <family val="2"/>
      </rPr>
      <t>MARZO/2015</t>
    </r>
    <r>
      <rPr>
        <sz val="9"/>
        <color indexed="8"/>
        <rFont val="Calibri"/>
        <family val="2"/>
      </rPr>
      <t xml:space="preserve">
</t>
    </r>
    <r>
      <rPr>
        <sz val="9"/>
        <color indexed="8"/>
        <rFont val="Calibri"/>
        <family val="2"/>
      </rPr>
      <t xml:space="preserve">
El impacto alcanzado por la ejecución de contratos con las IPS  lo medimos en la cantidad de atenciones a la población, al tratarse de atención por demanda el impacto alcanzado es del 100% .            
Fuente: Base de datos RIPS 2015 SDS, poblaciÓn vinculada, desplazada y atenciones no poss, datos reportados por las ESE RED Adscrita, IPS RED Complementaria e IPS RED Urgencias, validado por la SDS,  con corte de recepción 31 de marzo de 2015</t>
    </r>
  </si>
  <si>
    <r>
      <rPr>
        <b/>
        <sz val="9"/>
        <color indexed="8"/>
        <rFont val="Calibri"/>
        <family val="2"/>
      </rPr>
      <t>MARZO/2015
GESTIÓN PARA EL SEGUIMIENTO A LA ESTRATEGIA</t>
    </r>
    <r>
      <rPr>
        <b/>
        <sz val="9"/>
        <rFont val="Calibri"/>
        <family val="2"/>
      </rPr>
      <t xml:space="preserve"> DE GRATUIDAD </t>
    </r>
    <r>
      <rPr>
        <b/>
        <sz val="9"/>
        <color indexed="8"/>
        <rFont val="Calibri"/>
        <family val="2"/>
      </rPr>
      <t>EN SALUD PARA LA POBLACIÓN AFILIADA AL RÉGIMEN SUBSIDIADO NIVELES 1 Y 2 DEL SISBEN.</t>
    </r>
    <r>
      <rPr>
        <sz val="9"/>
        <color indexed="8"/>
        <rFont val="Calibri"/>
        <family val="2"/>
      </rPr>
      <t xml:space="preserve">
Preliminares RIPS con corte 30/03/2015 se han realizaron atenciones a la población beneficiaria del programa de gratuidad así: 
- Menores de 1 a 5 años 83.654 atenciones - correspondientes a 207 niñas / niños 
- Mayores de 65 años; 2,881 atenciones  - corresponden a  719 usuarios  
- Población con Discapacidad Severa; 0 atenciones - No han llegado Certificación auditadas ante la Dirección (los Discapacitados severos no se pueden individualizar por que no se encuentran marcados en la base de datos RIPS de la Dirección de Planeación y Sistemas ).
</t>
    </r>
    <r>
      <rPr>
        <sz val="9"/>
        <color indexed="10"/>
        <rFont val="Calibri"/>
        <family val="2"/>
      </rPr>
      <t>VINCULADOS</t>
    </r>
    <r>
      <rPr>
        <sz val="9"/>
        <color indexed="8"/>
        <rFont val="Calibri"/>
        <family val="2"/>
      </rPr>
      <t xml:space="preserve">
INFANCIA Y ADOLESCENCIA  
ATENCIONES A MENORES DE 5 AÑOS:  11.896 desagregados de la siguiente manera; 
- 10.577 atenciones a Vinculados  (3.426 niñas / niños)
- 515 atenciones NO POSS  (258  niñas / niños)
- 804 atenciones a Desplazados (298 niñas / niños). 
Atenciones realizadas con presupuesto comprometido de la vigencia 2014. 
A la fecha no se han comprometido recursos de la vigencia 2015. 
ATENCIONES DE 5 AÑOS A 18 AÑOS : 6.611 atenciones  (2.207  usuarios) , de acuerdo a los siguientes conceptos: 
- Atenciones a vinculados 5.474  (1.865 usuarios) 
- Por eventos NO POSS 217 atenciones  (87 usuarios) 
- Desplazados 920 atenciones  (255  usuarios)
Atenciones realizadas con presupuesto de reservas del 2014. ala fecha no sehna comprometido recursos de 2015</t>
    </r>
  </si>
  <si>
    <r>
      <rPr>
        <b/>
        <sz val="9"/>
        <color indexed="8"/>
        <rFont val="Calibri"/>
        <family val="2"/>
      </rPr>
      <t>MARZO/2015</t>
    </r>
    <r>
      <rPr>
        <sz val="9"/>
        <color indexed="8"/>
        <rFont val="Calibri"/>
        <family val="2"/>
      </rPr>
      <t xml:space="preserve">
Población potencial afiliada el Régimen Subsidiado - Gratuidad:   198.650 personas
- Menores de 1 a 5 años:    83.654 
- Mayores de 65 años:       101.263 
- Población con discapacidad severa: 13.733 
Fuente: * Subsidiado BDUA - FOSYGA, corte a  Marzo de 2015 . / Maestro Subsidiado SDS, corte  Marzo de 2015.
</t>
    </r>
    <r>
      <rPr>
        <b/>
        <sz val="9"/>
        <color indexed="8"/>
        <rFont val="Calibri"/>
        <family val="2"/>
      </rPr>
      <t xml:space="preserve">INFANCIA y ADOLESCENCIA  </t>
    </r>
    <r>
      <rPr>
        <sz val="9"/>
        <color indexed="8"/>
        <rFont val="Calibri"/>
        <family val="2"/>
      </rPr>
      <t xml:space="preserve">
ATENCIONES A MENORES DE 5 AÑOS:  11.896 desagregados de la siguiente manera; 
-  Pobación Vinculada:  10.577 atenciones - (3.426 niñas/niños) 
-  NO POSS:  515 atenciones  (258 niñas / niños) 
- Desplazados:   804 atenciones  (298  niñas / niños)
ATENCIONES DE 5 AÑOS A 18 AÑOS : 6.611 atenciones  (2.207 usuarios),  de acuerdo a los siguientes conceptos: 
- Población Vinculada:    5.474 atenciones (1.865  usuarios) 
- Eventos NO POSS:    217 atenciones  (87 usuarios) 
- Desplazados:   920 atenciones  (255 usuarios)       
</t>
    </r>
  </si>
  <si>
    <r>
      <rPr>
        <b/>
        <sz val="9"/>
        <rFont val="Calibri"/>
        <family val="2"/>
      </rPr>
      <t xml:space="preserve">MARZO/2015       </t>
    </r>
    <r>
      <rPr>
        <sz val="9"/>
        <rFont val="Calibri"/>
        <family val="2"/>
      </rPr>
      <t xml:space="preserve">                                                                                                                                                                                                                                                                                                                                                                                                                                                                                                                                                                                                                                                                       
Se garantizo la  atención en salud a  la población beneficiaria del programa de gratuidad, por concepto de  no cobro en la cuota de recuperación: 
Población potencial afiliada el Régimen Subsidiado - Gratuidad:   198.650 personas
- Menores de 1 a 5 años:    83.654 
- Mayores de 65 años:       101.263 
- Población con discapacidad severa: 13.733 
Fuente: * Subsidiado BDUA - FOSYGA, corte a 28 de Marzo de 2015 . / Maestro Subsidiado SDS, corte 28 de Marzo de 2015.
Fuente:  RIPS con corte a 30/MARZO/2015</t>
    </r>
  </si>
  <si>
    <r>
      <rPr>
        <b/>
        <sz val="9"/>
        <rFont val="Calibri"/>
        <family val="2"/>
      </rPr>
      <t xml:space="preserve">MARZO/2015   </t>
    </r>
    <r>
      <rPr>
        <sz val="9"/>
        <rFont val="Calibri"/>
        <family val="2"/>
      </rPr>
      <t xml:space="preserve">          
Por la unificación del POS desde mediados del año 2012 y la no inclusión presupuestal de gratuidad dentro de los contratos con las ESE, la facturación ha disminuido notablemente por ello se está pagando bajo Resolución motivada de pago.</t>
    </r>
  </si>
  <si>
    <r>
      <rPr>
        <b/>
        <sz val="9"/>
        <color indexed="8"/>
        <rFont val="Calibri"/>
        <family val="2"/>
      </rPr>
      <t xml:space="preserve">MARZO/2015
PROCESO: INTERVENTORÍA Y AUDITORIA AL PROCESO DE FACTURACIÓN ESE RED ADSCRITA. </t>
    </r>
    <r>
      <rPr>
        <sz val="9"/>
        <color indexed="8"/>
        <rFont val="Calibri"/>
        <family val="2"/>
      </rPr>
      <t xml:space="preserve">
Se realizaron 7 visitas a ESE para completar el ciclo del primer trimestre.
En el desarrollo del Plan de Contingencia se cumplió con las visitas programadas a cada una de las ESE.
En el desarrollo del Plan de Contingencia se finalizó el segundo ciclo de visitas a las ESE , realizando el informe ejecutivo del mismo; dando cierre a los hallazgos realizados por la Universidad de Antioquia. 
SE realizó la modificación al plan de contingencia acorde con los hallazgos establecidos en el desarrollo de este plan en el año inmediatamente anterior, y se da prioridad a los siguientes aspectos:
• P y D Verificación de la adopción y aplicación de las guías de atención 
• Referencia y Contrarreferencia: En el primer Nivel realizar la cuantificación de la referencia y en el II y III nivel cuantificación de la contrareferencia. Funcionamiento y tipificación de la población objeto.
• Indicadores de calidad establecidos por la resolución 1446 de 2006 expedida por el Ministerio de Protección Social. Solicitar los datos de la semaforización total, verificación en campo y análisis.
• Servicios: Consulta externa, hospitalización incluyendo UCI UCIM, Urgencias en el maco de los atributos de calidad.
• Avances de los planes de Mejoramiento establecidos durante los ciclos anteriores y el diseño de los necesarios con los nuevos hallazgos.
</t>
    </r>
  </si>
  <si>
    <r>
      <rPr>
        <b/>
        <sz val="9"/>
        <color indexed="8"/>
        <rFont val="Calibri"/>
        <family val="2"/>
      </rPr>
      <t>MARZO/2015</t>
    </r>
    <r>
      <rPr>
        <sz val="9"/>
        <color indexed="8"/>
        <rFont val="Calibri"/>
        <family val="2"/>
      </rPr>
      <t xml:space="preserve">
El cierre del ciclo  de visitas a las 22 ESE con el seguimiento a la calidad de la prestación de los servicios, revisión de sistema de referencia y contrareferencia y verificacion de indicadores de calidad.
</t>
    </r>
  </si>
  <si>
    <r>
      <rPr>
        <b/>
        <sz val="9"/>
        <rFont val="Calibri"/>
        <family val="2"/>
      </rPr>
      <t>MARZO/2015</t>
    </r>
    <r>
      <rPr>
        <sz val="9"/>
        <rFont val="Calibri"/>
        <family val="2"/>
      </rPr>
      <t xml:space="preserve">
Se ha impactado en los 22 hospitales de la red adscrita, en el primer ciclo de 2015 se completa el 25% , se especifica: visitas a Rafael Uribe, Pablo Vi Bosa, Sur, Nazareth, Usme, Vista hermosa, Usaquén y Chapinero
Se han realizado las visitas a: Occidente de Kennedy, Tunal, La Victoria,; Santa Clara, Simón Bolívar, San Blas y Meissen. Auditorias especiales de: Caso Jomairo Herrera Tabares en la Ese Vista Hermosa, Henry Vernok Hospital Simón Bolivar y Alberto Simbaqueva Vasquez en la Victoria</t>
    </r>
  </si>
  <si>
    <r>
      <rPr>
        <b/>
        <sz val="9"/>
        <rFont val="Calibri"/>
        <family val="2"/>
      </rPr>
      <t>MARZO/2015</t>
    </r>
    <r>
      <rPr>
        <sz val="9"/>
        <rFont val="Calibri"/>
        <family val="2"/>
      </rPr>
      <t xml:space="preserve">
Esta en proceso la contratación de personal directamente para el desarrollo de la auditoria integral a las ESE.
Documentación para el desarrollo de Concurso de méritos para la auditoria integral a los contratos con las ESE. 
Continua desarrollo del proceso de contratación del grupo de trabajo por auditoria a partir del mes de mato de 2014 hasta mayo de 2015.</t>
    </r>
  </si>
  <si>
    <r>
      <rPr>
        <b/>
        <sz val="9"/>
        <rFont val="Calibri"/>
        <family val="2"/>
      </rPr>
      <t xml:space="preserve">MARZO/2015      </t>
    </r>
    <r>
      <rPr>
        <sz val="9"/>
        <rFont val="Calibri"/>
        <family val="2"/>
      </rPr>
      <t xml:space="preserve">                                                                                  
El porcentaje de cumplimiento se establece de la siguiente manera: al ser un ciclo de visitas trimestral se reparte en  22 visitas por ciclo que nos da un total de 22 visitas en lo que va de 2015 sobre un total de 88 visitas al año. Entonces 22/88 = 0.25 x 100= a 25%.</t>
    </r>
  </si>
  <si>
    <r>
      <rPr>
        <b/>
        <sz val="9"/>
        <color indexed="8"/>
        <rFont val="Calibri"/>
        <family val="2"/>
      </rPr>
      <t xml:space="preserve">MARZO/2015
GESTIÓN Y SEGUIMIENTO A LA PRESTACIÓN DE SERVICIOS DE SALUD A POBLACIONES ESPECIALES                                                  </t>
    </r>
    <r>
      <rPr>
        <sz val="9"/>
        <color indexed="8"/>
        <rFont val="Calibri"/>
        <family val="2"/>
      </rPr>
      <t xml:space="preserve">
Contratación ESE: Se asiste a dos reuniones para la revisión del Anexo 2 y en particular de los lineamientos normativos para la atención de las poblaciones especiales. 
Se revisa el Anexo 5 y se envía con observaciones..
Atenciones a población desplazada durante el mes de marzo: 15,416
Capacitación: Se coordina con referente de Electivas la jornada de capacitación en la implementación del Instrumento Provisional en Línea convocando a las Trabajadoras Sociales de las  5 ESE que entran en la prueba piloto.
Personas Retenidas: Se realiza seguimiento al cumplimiento en la atención de personas retenidas a través de los equipos del Hospital San Cristobal, informando a la referente de las valoraciones realizadas de la solicitud enviada en el mes de enero.
Inimputables: Se orienta a la Clínica La Paz respecto a la gestión para la institucionalización de pacientes en abandono que han cumplido con la medida de aseguramiento. Se informa a la Subsecretaria de Garantia de la Calidad para efectos de auditoria de la evasión de paciente. Así como se solicita de auditoría concurrente para la identificación de la situación de pacientes sin fecha de egreso reportados por el Ministerio de Salud.
Orientación a usuarios: se orienta a usuaria referida por la ESE Santa Clara respecto a los deberes y la responsabilidad de la afiliación al SGSSS dado que cumple con los requisitos. Se orienta y acompaña a la ESE Kennedy en la implementación del Instrumento Provisional en Línea en coordinación con el Ingeniero de Sistemas de la SDS. Se revisa la normatividad vigente para orientar funcionaria del SQS respecto a la cuotas de recuperación para habitantes de calle. Se orienta funcionaria de Personería para la afiliación de menor de edad con dificultades en las Bases de datos. Se orienta funcionaria de Garantia de la Calidad respecto a la ruta para la valoración de pacientes en abandono por parte de la Secretaria Distrital de Integración Social y su justificación para ser población objeto del Fondo Financiero Distrital. Se orienta a personal de ESE Bosa respecto a caso notificado en los medios de comunicación de paciente en abandono sin identificación para su gestión con la SDIS. Se orienta a ESE Tunal de niña en abandono por madre sin capacidad de pago. Orientación a auditor medico de la SDS respecto a la gestión para valoración de pacientes en abandono por parte de la EPS Capital Salud
Convenio Escolar: Se solicita a la oficina de Bienestar Estudiantil de la Secretaria de Educación la base de datos de matriculados para la verificación del estado de afiliación y promover la afiliación al SGSSS de quienes cumplan con los requisitos.
Seguimiento casos reportados por la Personería y Supersalud: se realiza seguimiento a dos casos de Capital Salud y Cancerológico para la atención efectiva, dando respuesta oportuna a las entidades mencionadas.
PDSP: Asistencia a la capacitación por parte del MSPS en la Armonización del Plan de Desarrollo Distrital vs el Plan Decenal de Salud Pública.
</t>
    </r>
  </si>
  <si>
    <r>
      <rPr>
        <b/>
        <sz val="9"/>
        <color indexed="8"/>
        <rFont val="Calibri"/>
        <family val="2"/>
      </rPr>
      <t xml:space="preserve">MARZO/2015   </t>
    </r>
    <r>
      <rPr>
        <sz val="9"/>
        <color indexed="8"/>
        <rFont val="Calibri"/>
        <family val="2"/>
      </rPr>
      <t xml:space="preserve">                                                               
Víctimas del conflicto armado: Se hizo entrega de la cartilla a la referente de Comunicaciones para su revisión y final visto bueno de los Directores para su desarrollo. 
Presentación del cumplimiento a las metas propuestas en la atención de las víctimas.  
Orientación a cinco usuarios respecto al proceso de portabilidad y traslado de municipio. 
Atenciones a población desplazada entre enero y marzo: 23,227
Inimputables: orientación respecto a un caso de paciente en abandono y seguimiento de 10 pacientes reportados por el MSPS sin fecha de egreso
Contratación ESE: Revisión del Anexo 2 con el apoyo de Trabajo social de Electivas y ajustes en formato Excel. Revisión del Anexo 5
Capacitación: 40 funcionarios capacitados en el Anexo 2 para el procesamiento de muestras VIH. Programación capacitación de 5 ESE para la implementación del 5</t>
    </r>
  </si>
  <si>
    <r>
      <rPr>
        <b/>
        <sz val="9"/>
        <color indexed="8"/>
        <rFont val="Calibri"/>
        <family val="2"/>
      </rPr>
      <t xml:space="preserve">MARZO/2015      </t>
    </r>
    <r>
      <rPr>
        <sz val="9"/>
        <color indexed="8"/>
        <rFont val="Calibri"/>
        <family val="2"/>
      </rPr>
      <t xml:space="preserve">                                                                                
Víctimas del conflicto armado: Atención en salud de la población pobre no asegurada victima en un 100% de las solicitudes realizadas.
Contratación ESE: 100% de gestión en la contratación de las ESE.
Capacitación: 40 funcionarios capacitados en el Anexo 2 para el procesamiento de muestras VIH.
Personas Retenidas: Se entrega información a la referente de poblaciones especiales para el seguimiento de parte de los Entes de Control como Defensoría y para el ICBF quien solicitó la valoración en salud mental de los jóvenes.
Tutelas: Entrega del informe de la visita domiciliaria realizada al hogar del joven en discapacidad.
</t>
    </r>
  </si>
  <si>
    <r>
      <rPr>
        <b/>
        <sz val="9"/>
        <rFont val="Calibri"/>
        <family val="2"/>
      </rPr>
      <t xml:space="preserve">MARZO/2015            </t>
    </r>
    <r>
      <rPr>
        <sz val="9"/>
        <rFont val="Calibri"/>
        <family val="2"/>
      </rPr>
      <t xml:space="preserve">                                                                        
La clinica la Paz no ha gestionado la valoración por asistencia social de los pacientes que ya cumplieron la medida de aseguramiento y requieren se reintegrados socialmente. Continuamente se hace acompañamiento y orientación para la gestión pertinente</t>
    </r>
  </si>
  <si>
    <r>
      <rPr>
        <b/>
        <sz val="9"/>
        <color indexed="8"/>
        <rFont val="Calibri"/>
        <family val="2"/>
      </rPr>
      <t>MARZO/2015</t>
    </r>
    <r>
      <rPr>
        <sz val="9"/>
        <color indexed="8"/>
        <rFont val="Calibri"/>
        <family val="2"/>
      </rPr>
      <t xml:space="preserve">
</t>
    </r>
    <r>
      <rPr>
        <b/>
        <sz val="9"/>
        <color indexed="8"/>
        <rFont val="Calibri"/>
        <family val="2"/>
      </rPr>
      <t xml:space="preserve">SISTEMA DISTRITAL DE QUEJAS Y SOLUCIONES          </t>
    </r>
    <r>
      <rPr>
        <sz val="9"/>
        <color indexed="8"/>
        <rFont val="Calibri"/>
        <family val="2"/>
      </rPr>
      <t xml:space="preserve">                                  
Durante el mes de Marzo de 2015 de acuerdo al Indicador Gestión de Peticiones, Quejas, Reclamos y Solicitudes de la Dirección de Aseguramiento y Garantía del Derecho a la Salud,  Se recibieron 332 Derechos de Petición por el Nuevo aplicativo SDQS.  Así mismo se recibieron y gestionaron 6 Derechos de Petición remitidos por el Despacho del Señor Secretario de Salud, para un total de 338 Requerimientos tramitados.                                                                                                                                  
1.  Se realizaron seguimientos telefónicos ya asignados  a los usuarios a fin de revisar la satisfacción y resolución efectiva de las peticiones, especialmente en lo concerniente a prestación de Servicios.                                                                                                                                                                                                                                                                                                                                                                                                                                                                                                                                                                                                                                                                                                                                                                                                                                                                                                                                                                                                                                                                                                                                                                                                                                                                                                              
2.  Se alimenta a diario hasta el 17 de marzo la Base de Datos de los Seguimientos adelantados, a fin de verificar la resolución efectiva de cada una de las peticiones y con ello contribuir a la Disminución de Barreras de Acceso.                                                                                                                                               
3. Para este mes no se hizo asignación de seguimientos, dado que el recurso humano asignado para tal fin terminan contratación; Igualmente por el mismo motivo no se realizaron mesas de trabajo y se suspendieron los envíos por correo electrónico de los requerimientos diarios para optimizar la respuesta.</t>
    </r>
  </si>
  <si>
    <r>
      <rPr>
        <b/>
        <sz val="9"/>
        <color indexed="8"/>
        <rFont val="Calibri"/>
        <family val="2"/>
      </rPr>
      <t>MARZO/2015</t>
    </r>
    <r>
      <rPr>
        <sz val="9"/>
        <color indexed="8"/>
        <rFont val="Calibri"/>
        <family val="2"/>
      </rPr>
      <t xml:space="preserve">
Desde el mes de Enero al 30 de Marzo de 2015 se han recibido y tramitado a través del SDQS 914 Derechos de Petición y a través del Despacho del Señor Secretario 24 Derechos de petición Los cuales se han caracterizado de acuerdo a los siguientes 10 Primeros Motivos de Barreras de Acceso:                                                                                                
1. BASE DE DATOS: NOVEDADES-LIBRE ELECCION-TRASLADOS-SUSPENSION:  36.98%  (338 PQRS)
2. CASOS ESPECIALES CON DEMORA INICIO TRATAMIENTOS PRIORITARIOS, Ó DE ALTO COSTO, Ó TUTELAS:ACCESO A LOS SERVICIOS DE SALUD:  10.07%  (92 PQRS)
3. ACCESO A LOS SERVICIOS DE SALUD: 10.07% (89 PQRS)
4. DIFICULTAD PARA PRESTACION SERVICIOS POS: 7.33% (67 PQRS)
5. NO OPORTUNIDAD EN PROGRAMACIÓN DE CITAS DE ESPECIALISTAS: 6.46% (59 PQRS)  
6. ATENCION Y PORTAFOLIO DE SERVICIOS: 5.25% (48 PQRS)
7. DIFICULTAD ACCESO A SERVICIOS POR INCONSISTENCIAS EN BASE DE DATOS: 4.05% (37 PQRS)
8. POBLACION ESPECIAL -REVISION BASE DE DATOS NOVEDADES-LIBRE ELECCION-TRASLADOS-SUSPENSIONAUTORIZACION DE SERVICIOS NO POS: 3.72% (34 PQRS)
9. AUTORIZACION DE SERVICIOS NO POS: 3.28%  (30 PQRS)
10. ESTADISTICAS GENERALES HISTORICAS (1997) - PRELIMINARES 2005 Y 2006) BANCO DE DATOS:  2.95% (27 PQRS).
Los Canales a través de los cuales los usuarios realizaron sus  solicitudes, peticiones, quejas o reclamos fueron: Canal Escrito con 627 Requerimientos (68,60%) ; Canal Presencial con 139 Requerimientos (15.21%), Canal Web con 83 Requerimientos (9.08%)  Teléfono con 50 requerimientos (5.47%), E-mail con 8 Requerimientos (0.88%) y Buzon con 7 Requerimientos (0.77%).                                       A la fecha se han adelantado Dos (2) Mesas de Trabajo con cada una de las EAPB: Caprecom, Capital Salud y Unicajas, a fin de mejorar la oportunidad, efectividad y calidad en las respuestas a los Derechos de Petición.</t>
    </r>
  </si>
  <si>
    <r>
      <rPr>
        <b/>
        <sz val="9"/>
        <color indexed="8"/>
        <rFont val="Calibri"/>
        <family val="2"/>
      </rPr>
      <t>MARZO/2015</t>
    </r>
    <r>
      <rPr>
        <sz val="9"/>
        <color indexed="8"/>
        <rFont val="Calibri"/>
        <family val="2"/>
      </rPr>
      <t xml:space="preserve">
1. Se emitieron respuestas oportunas, cálidas, coherentes y claras al 100% de los Requerimientos que ingresaron en este periodo.           
                                                                                                                                                                                                                                                                                                                                                                                                                                                                                                                                                                                                                     2.En cumplimiento de la Función de Inspección y Vigilancia de Garantía del Aseguramiento se adelanto seguimiento a los Derechos de Petición reportados por Servicio al Ciudadano, asignados durante el último trimestre de 2014 al usuario del SDQS de la EAPB Capital Salud, para ello se adelanto Plan de contingencia realizado por los funcionarios del Grupo SQS; donde se tomó como  muestra el  74% de doscientos sesenta y cinco  (265)  requerimientos.
Los seguimientos correspondientes al  26% restante están en proceso de realización y el resultado se presentara en el próximo informe.
ENERO - MARZO DE 2015:
A la fecha se ha tramitado el 100% de los Requerimientos (PQRS), que han ingresado desde Enero a 30 de Marzo de 2015, los cuales fueron 914 PQRS que ingresaron a través del SDQS y 24 PQRS que ingresaron a través del Despacho del Señor Secretario.          En cuanto a los seguimientos se resalta la labor de la EAPB CAPRECOM en cuanto a la estrategia implementada a fin de garantizar la oportunidad a los PQRS que le están siendo remitidos por correo electrónico.
Unicajas continua dando cumplimiento al 100% en la emisión de las respuestas de manera oportuna y Capital Salud está generando acciones internas para mejorar aún más los tiempos de la respuesta a los PQRS</t>
    </r>
  </si>
  <si>
    <r>
      <rPr>
        <b/>
        <sz val="9"/>
        <color indexed="8"/>
        <rFont val="Calibri"/>
        <family val="2"/>
      </rPr>
      <t>MARZO/2015</t>
    </r>
    <r>
      <rPr>
        <sz val="9"/>
        <color indexed="8"/>
        <rFont val="Calibri"/>
        <family val="2"/>
      </rPr>
      <t xml:space="preserve">
1. Durante estos meses  la Base de Datos Unica de Afiliados del FOSYGA, ha funcionado de manera intermitente, así mismo han habido fallas contantes en el Sistema Distrital de Quejas y Soluciones, el cual no funciono durante los días 9, 10 y 11 de Marzo, lo cual ha retrasado la oportunidad en la respuesta, sin que por ello se hallan dejado de cumplir los tiempos establecidos en la normatividad vigente para dar respuesta a los PQRS.      
Las fallas del SDQS se han reportado a la Alcaldía Mayor de Bogotá.
</t>
    </r>
  </si>
  <si>
    <r>
      <rPr>
        <b/>
        <sz val="9"/>
        <color indexed="8"/>
        <rFont val="Calibri"/>
        <family val="2"/>
      </rPr>
      <t>MARZO/2015</t>
    </r>
    <r>
      <rPr>
        <sz val="9"/>
        <color indexed="8"/>
        <rFont val="Calibri"/>
        <family val="2"/>
      </rPr>
      <t xml:space="preserve">
Todos los  Derechos de Petición han sido respondidos en el 100% dando cumplimiento y aplicación a los criterios de calidad (oportunidad, coherencia, calidez, claridad) conforme a lo establecido por la Dirección Distrital de Servicio al Ciudadano.</t>
    </r>
  </si>
  <si>
    <r>
      <rPr>
        <b/>
        <sz val="9"/>
        <color indexed="8"/>
        <rFont val="Calibri"/>
        <family val="2"/>
      </rPr>
      <t xml:space="preserve">MARZO/2015
GESTIÓN Y SEGUIMIENTO AL CONVENIO ESCOLAR 137/2005 Y 3042/ 2013, SUSCRITO POR EL FFDS Y LA SECRETARIA DE EDUCACIÓN. </t>
    </r>
    <r>
      <rPr>
        <sz val="9"/>
        <color indexed="8"/>
        <rFont val="Calibri"/>
        <family val="2"/>
      </rPr>
      <t xml:space="preserve">
Durante el mes de marzo de 2015 se recibio facturación por concepto de convenio escolar por un valor de $11.387.672 y se atendieron 130 niños y niñas por convenio escolar</t>
    </r>
  </si>
  <si>
    <r>
      <rPr>
        <b/>
        <sz val="9"/>
        <color indexed="8"/>
        <rFont val="Calibri"/>
        <family val="2"/>
      </rPr>
      <t xml:space="preserve">MARZO/2015                </t>
    </r>
    <r>
      <rPr>
        <sz val="9"/>
        <color indexed="8"/>
        <rFont val="Calibri"/>
        <family val="2"/>
      </rPr>
      <t xml:space="preserve">                                                                                
Entre los meses de enero - marzo se ha recibido facturación  por concepto de convenio escolar por un total de $26,554,636 y se han atendido un total de 316 niños y niñas de las instituciones educativas distritales.</t>
    </r>
  </si>
  <si>
    <r>
      <rPr>
        <b/>
        <sz val="9"/>
        <color indexed="8"/>
        <rFont val="Calibri"/>
        <family val="2"/>
      </rPr>
      <t xml:space="preserve">MARZO/2015 </t>
    </r>
    <r>
      <rPr>
        <sz val="9"/>
        <color indexed="8"/>
        <rFont val="Calibri"/>
        <family val="2"/>
      </rPr>
      <t xml:space="preserve">                                                                                          
El impacto alcanzado en atenciones por el convenio escolar es del 100% pues es un servicio por demanda</t>
    </r>
  </si>
  <si>
    <r>
      <rPr>
        <b/>
        <sz val="9"/>
        <color indexed="8"/>
        <rFont val="Calibri"/>
        <family val="2"/>
      </rPr>
      <t xml:space="preserve">MARZO/2015                   </t>
    </r>
    <r>
      <rPr>
        <sz val="9"/>
        <color indexed="8"/>
        <rFont val="Calibri"/>
        <family val="2"/>
      </rPr>
      <t xml:space="preserve">                                                                              
A la fecha no se ha hecho la apropiación de recursos para dar tramite a los procesos de pago a las IPS que facturaron.</t>
    </r>
  </si>
  <si>
    <r>
      <rPr>
        <b/>
        <sz val="9"/>
        <color indexed="8"/>
        <rFont val="Calibri"/>
        <family val="2"/>
      </rPr>
      <t xml:space="preserve">MARZO/2015
ATENCIÓN DE LA POBLACIÓN POBRE NO ASEGURADA A TRAVÉS DE LA  OPORTUNA  AUTORIZACIÓN DE SERVICIOS POR ELECTIVAS,  DENTRO DEL PLAZO MÁXIMO ESTABLECIDO PARA CADA PUERTA DE ENTRADA: SIRC, CORDIS, E-MAIL, FAX  </t>
    </r>
    <r>
      <rPr>
        <sz val="9"/>
        <color indexed="8"/>
        <rFont val="Calibri"/>
        <family val="2"/>
      </rPr>
      <t xml:space="preserve">                                                                                                      
Durante el mes de Marzo el Grupo de Electivas dio respuesta a 149 casos de pacientes, enviados por Correo Electronico, por correo certificado se realizaron 193 oficios y 20 derechos de petición. correspondiente a 232 pacientes.
En el producto no conforme se dio respuesta al 100 % de las solicitudes enviadas al correo electrónico dentro del tiempo establecido, en cuanto al correo certificado se tiene pendiente 8 solicitudes con especialidades pediátricas las cuales nos están ofertadas en la Red, ni por contrato y no fue posible adquirir las cotizaciones por parte de las </t>
    </r>
    <r>
      <rPr>
        <sz val="10"/>
        <color indexed="8"/>
        <rFont val="Calibri"/>
        <family val="2"/>
      </rPr>
      <t>IPS</t>
    </r>
    <r>
      <rPr>
        <sz val="9"/>
        <color indexed="8"/>
        <rFont val="Calibri"/>
        <family val="2"/>
      </rPr>
      <t xml:space="preserve"> oferentes, el caso fue reportado en meses anteriores a la Dra Sulma Barrera, al igual está pendiente un caso de trasplante de medula osea que representa el 2% en producto no conforme.
En el mes de marzo de 2015 se procesaron solicitudes de 1.387 pacientes, de los cuales ingresaron a red privada 450 y a red pública 1. En la red privada se autorizaron 450 atenciones a pacientes que representan el 32,47% y se rechazaron 886 solicitudes de pacientes que representan el 63,87%.
INFORME CORDIS: 99 radicados emitidos, 125 servicios tramitados.
</t>
    </r>
  </si>
  <si>
    <r>
      <rPr>
        <b/>
        <sz val="9"/>
        <color indexed="8"/>
        <rFont val="Calibri"/>
        <family val="2"/>
      </rPr>
      <t>MARZO/2015</t>
    </r>
    <r>
      <rPr>
        <sz val="9"/>
        <color indexed="8"/>
        <rFont val="Calibri"/>
        <family val="2"/>
      </rPr>
      <t xml:space="preserve">
El consolidado de atención a la población pobre no asegurada entre los meses de enero a marzo se atendieron 1356 solicitudes de pacientes </t>
    </r>
  </si>
  <si>
    <r>
      <rPr>
        <b/>
        <sz val="9"/>
        <rFont val="Calibri"/>
        <family val="2"/>
      </rPr>
      <t>MARZO/2015</t>
    </r>
    <r>
      <rPr>
        <sz val="9"/>
        <rFont val="Calibri"/>
        <family val="2"/>
      </rPr>
      <t xml:space="preserve">
El impacto alcanzado por la autorización por electivas es de 1356 pacientes, lo que corresponde al 100% de la población quer solicitó el servicio, al tratarse de un servicio por demanda.</t>
    </r>
  </si>
  <si>
    <r>
      <rPr>
        <b/>
        <sz val="9"/>
        <color indexed="8"/>
        <rFont val="Calibri"/>
        <family val="2"/>
      </rPr>
      <t xml:space="preserve">MARZO/2015
GESTIÓN Y SEGUIMIENTO A LA PRESTACIÓN DE SERVICIOS DE SALUD BRINDADOS A POBLACIÓN AFILIADA AL RÉGIMEN SUBSIDIADO Y POBLACIÓN POBRE NO ASEGURADA POR FALLOS DE TUTELA     </t>
    </r>
    <r>
      <rPr>
        <sz val="9"/>
        <color indexed="8"/>
        <rFont val="Calibri"/>
        <family val="2"/>
      </rPr>
      <t xml:space="preserve">                                                                      
 Se tramitaron 2.183 oficios respecto a las  acciones de tutelas, entre las cuales se proyectaron:
-  142 medidas provisionales, 
- 499 orden cumplimiento fallos de primera instancia 
- 45 orden cumplimiento fallos de segunda instancia 
- 368 seguimientos de cumplimientos de fallos de primera instancia 
- 5 seguimientos de cumplimientos fallos de segunda instancia 
-  30 acciones frente al desacato, 
- 6 oficios en contestación a entes de control 
-  557 oficios informativos de las IPS y EPS-S.                                                                                                 </t>
    </r>
  </si>
  <si>
    <r>
      <rPr>
        <b/>
        <sz val="9"/>
        <color indexed="8"/>
        <rFont val="Calibri"/>
        <family val="2"/>
      </rPr>
      <t>MARZO/2015</t>
    </r>
    <r>
      <rPr>
        <sz val="9"/>
        <color indexed="8"/>
        <rFont val="Calibri"/>
        <family val="2"/>
      </rPr>
      <t xml:space="preserve">
Durante el periodo enero - marzo/2015  se tramitados 4690 oficios respecto a las acciones de entre las cuales se proyectaron 
-  345 medidas provisionales, 
-  1086 orden cumplimiento fallos de primera instancia 
-  83 orden cumplimiento fallos de segunda instancia 
-  758 seguimientos de cumplimientos de fallos de primera instancia 
- 8 seguimientos de cumplimientos fallos de segunda instancia 
- 90 acciones frente al desacato, 
- 22 oficios en contestación a entes de control 
- 2256 oficios informativos de las IPS y EPS-S.</t>
    </r>
  </si>
  <si>
    <r>
      <rPr>
        <b/>
        <sz val="9"/>
        <rFont val="Calibri"/>
        <family val="2"/>
      </rPr>
      <t xml:space="preserve">MARZO/2015   </t>
    </r>
    <r>
      <rPr>
        <sz val="9"/>
        <rFont val="Calibri"/>
        <family val="2"/>
      </rPr>
      <t xml:space="preserve">                                                                                                 
El impacto alcanzado es del 100%  por tratarse de un servicio por demanda. 
La SDS siempre en aras de garantizar los derechos de los pacientes, esta presta para brindar la mejor atención y calidad pero en ocaciones se ve limitada por la no prestacion  oportuna de las EPS-S.
Si bien es cierto la EPS debera autorizar dichos servicios y recobrar ante el FFDS, aun asi en ocasiones se presentan los incidentes de desacato por la no autorizacion de muchos servicios de salud varios por que son NO POS y otros por que son sometidos a comite tecnico cientifico, aun sabiendo que si existe fallo de tutela no hay lugar para ctc. </t>
    </r>
  </si>
  <si>
    <r>
      <rPr>
        <b/>
        <sz val="9"/>
        <color indexed="8"/>
        <rFont val="Calibri"/>
        <family val="2"/>
      </rPr>
      <t xml:space="preserve">MARZO/2015       </t>
    </r>
    <r>
      <rPr>
        <sz val="9"/>
        <color indexed="8"/>
        <rFont val="Calibri"/>
        <family val="2"/>
      </rPr>
      <t xml:space="preserve">                                                                                        
Se presentan a diario incidentes de desacato, aun asi la SDS realiza el tramite pertinente para que no se vean vulnerados los derechos de los pacientes. 
Se solicita informacion via email con las ultimas actuaciones frente al pacinete y asi mismo la respectiva solicitud de autorizar lo que en su momento requieren los accionantes y asi dar solucion a tantas barreraas de acceso que se ven sometidos los usuarios.</t>
    </r>
  </si>
  <si>
    <r>
      <rPr>
        <b/>
        <sz val="9"/>
        <color indexed="8"/>
        <rFont val="Calibri"/>
        <family val="2"/>
      </rPr>
      <t>MARZO/2015</t>
    </r>
    <r>
      <rPr>
        <sz val="9"/>
        <color indexed="8"/>
        <rFont val="Calibri"/>
        <family val="2"/>
      </rPr>
      <t xml:space="preserve">
</t>
    </r>
    <r>
      <rPr>
        <sz val="9"/>
        <color indexed="8"/>
        <rFont val="Calibri"/>
        <family val="2"/>
      </rPr>
      <t xml:space="preserve"> PROCESO LÍNEA 195  "POR EL DERECHO A LA SALUD"                                                                                                                                                                                                                                                  
Durante el periodo  logra la gestión e interveción oportuna  y efectiva de Barreras de acceso en el servicio de salud de acuerdo a los requerimientos de los  afiliados a los diferentes regimenes en salud, priorizando de forma particular la población pobre y vulnerable
- Llamadas ofrecidas: 1.824                                                        
- Llamadas contestadas en tiempo real: 415                                  
- Llamadas en trámite diferido: 1409                                           
- </t>
    </r>
    <r>
      <rPr>
        <sz val="9"/>
        <rFont val="Calibri"/>
        <family val="2"/>
      </rPr>
      <t xml:space="preserve">Las llamadas de seguimientos (3.440 hacen referencia al numero de llamadas adicionales(de gestion), que deben de realizar los auditores para gestionar las 1.824 llamadas ofrecidas                                                                       
El nivel de atención en tiempo real (hace referencia al porcentaje de llamadas contestadas en tiempo real del total de llamadas ofrecidas en este caso 1.824 contestadas en tiempo real 415 lo que representa el 22.7% se evidencia una disminucion del nivel de atencion  que puede estar realcionado con la falta de recurso humano para atender  y gestionar las llamadas e igualmente al aumento de las llamadas ofrecidas.
El 77.3 % restante son llamadas que no se pudieron contesta en tiempo real y que quedan en trámite diferido para ser devueltas por el auditor antes de la 48 horas habiles para su ingreso y gestion.      
El Sistema Distrital de Barreras de Acceso </t>
    </r>
    <r>
      <rPr>
        <b/>
        <sz val="9"/>
        <rFont val="Calibri"/>
        <family val="2"/>
      </rPr>
      <t>SIDBA</t>
    </r>
    <r>
      <rPr>
        <sz val="9"/>
        <rFont val="Calibri"/>
        <family val="2"/>
      </rPr>
      <t xml:space="preserve"> reporta para el mes de</t>
    </r>
    <r>
      <rPr>
        <b/>
        <sz val="9"/>
        <rFont val="Calibri"/>
        <family val="2"/>
      </rPr>
      <t xml:space="preserve"> Marzo de 2015</t>
    </r>
    <r>
      <rPr>
        <sz val="9"/>
        <rFont val="Calibri"/>
        <family val="2"/>
      </rPr>
      <t xml:space="preserve">:  Total de Barreras de acceso intervenidas 1.549,    Las tres primeras Barreras de Acceso son:                                                      
1. Dificultad para prestación servicios POS: 702 Barreras de acceso                                
2. Fallas en la prestación de servicios que no cumplen con estándares de calidad: 226 Barreras de acceso.                                         
3. No oportunidad en programación de citas de especialistas: 215 Barreras de acceso                                                 
De acuerdo a los compromisos  firmados en el acuerdo de voluntades 0 pacientes por mas de 24 horas en el servicio de urgencias se  priorizan los casos por: 
- Dificultad acceso a los servicios por inadecuada referencia-contrarreferencia para el  mes de Marzo de 2015: 80 Barreras de Acceso 
- No oportunidad  atención de urgencias para el mes de febrero de 2015: 47 Barreras de Acceso   
Numero de Barreras de acceso caracterizadas  por actor solicitante (SIDBA) - un total de 1.549 Barreras de Acceso, distribuidas asi:
-  Alcaldia Mayor:14 
-  Contraloria:2
-  EPSS:2
-  Hospital privado: 4
- Ministerio de salud:6
- Otros:17,
- Personal usuarios linea:1.160, 
- Personeria:2, 
- Despacho y otras direcciones:218,
- PDS :4,
- SDQS:38, 
- Servicio al ciudadano :16, 
- Supersalud:66 
</t>
    </r>
  </si>
  <si>
    <r>
      <rPr>
        <b/>
        <sz val="9"/>
        <color indexed="8"/>
        <rFont val="Calibri"/>
        <family val="2"/>
      </rPr>
      <t>MARZO/2015</t>
    </r>
    <r>
      <rPr>
        <sz val="9"/>
        <color indexed="8"/>
        <rFont val="Calibri"/>
        <family val="2"/>
      </rPr>
      <t xml:space="preserve">
Para el periodo comprendido entre Enero 01 al 31 de Marzo de 2015 ETB:      
-   Llamadas ofrecidas: 4.910                                                                
-   Llamadas contestadas en tiempo real: 1.575 que equivalen al (32%)  nivel de atencion.                                                 
-   Llamadas en  trámite diferido: 3.335 que equivalen al (68%) del total de la llamadas.                                       
-   Llamadas de seguimientos de Enero 01 al 31 de Marzo de 2.015 que se requirieron para lograr la gestion e intervencion de las Barreras de acceso fueron : 12.710                                                             
-   Reporte segun Sistema  Distrital de Barreras de Acceso</t>
    </r>
    <r>
      <rPr>
        <b/>
        <sz val="9"/>
        <color indexed="8"/>
        <rFont val="Calibri"/>
        <family val="2"/>
      </rPr>
      <t xml:space="preserve"> (SIDBA)</t>
    </r>
    <r>
      <rPr>
        <sz val="9"/>
        <color indexed="8"/>
        <rFont val="Calibri"/>
        <family val="2"/>
      </rPr>
      <t xml:space="preserve">:                                           
Del total de Barreras de acceso de los meses de Enero a Marzo de 2015 fueron 4.627 de las cuales  fueron gestionadas antes de los 5 dias habiles 4.625, lo que equivale a un 99,9% de cumplimiento.                                      
Oportunidad de gestión: 5 días hábiles.
Accesibilidad de  usuarios de la Línea 195: 100 %
</t>
    </r>
  </si>
  <si>
    <r>
      <rPr>
        <b/>
        <sz val="9"/>
        <rFont val="Calibri"/>
        <family val="2"/>
      </rPr>
      <t xml:space="preserve">MARZO/2015   </t>
    </r>
    <r>
      <rPr>
        <sz val="9"/>
        <rFont val="Calibri"/>
        <family val="2"/>
      </rPr>
      <t xml:space="preserve">                                                                                                                                                                
Para el periodo 01 de Enero a 31  de Marzo de 2.015 en el sistema distrital de  barreras de acceso reporta un total de Barreras de acceso gestionadas de: 4.627 y su comportamiento de acuerdo a la caracterizacion de las 22 Barreras de Acceso es el siguiente:                               
1.  Casos especiales con demora inicio tratamientos prioritarios, ó de alto costo, ó tutelas. 90
2.   Deficiencias en cumplimiento de acciones de apoyo administrativo, por falta de recursos logísticos.  148
3.   Dificultad acceso a servicios por inconsistencias en Base de Datos.  122
4.    Dificultad acceso servicios por inadecuada referencia-contra referencia.  221
5.    Dificultad para Prestaciones de Salud-NO POS. 111
6.    Dificultad para prestación servicios POS. 1968
7.    Fallas en la prestación de servicios que no cumplen con estándares de calidad.  700
8.    No cumplimiento horario fijado para atender a usuario, por el servicio programado. 11
9.    No facilitación acceso, dando atención con enfoque diferencial-género-religión-etnia-discapacidad 3
10.  No oportunidad  atención de urgencias. 142
11.  No oportunidad suministro de medicamentos NO INCLUIDOS en el POS 92
12.  No oportunidad en el suministro de medicamentos POS. 77
13.  No oportunidad en programación de citas de baja complejidad 149
14.  No oportunidad en programación de citas de especialistas 714
15.  No suministro oportuno de ambulancias. 15
16.  Prestación de servicios en lugares retirados de donde reside usuario 2
17.  Atención deshumanizada, o extralimitación y abuso de responsabilidades.  4
18.  Cobros indebidos. 13
19.  Inadecuada orientación sobre derechos, deberes, trámites a realizar.  31
20.  No capacidad para pago de servicios, medicamentos, hospitalizaciones, exámenes.  9
21.  No oportunidad autorización servicios, por parte de otros Entes Territoriales. 5
</t>
    </r>
    <r>
      <rPr>
        <b/>
        <sz val="9"/>
        <rFont val="Calibri"/>
        <family val="2"/>
      </rPr>
      <t>Total de barreras para el período 4.627</t>
    </r>
    <r>
      <rPr>
        <sz val="9"/>
        <rFont val="Calibri"/>
        <family val="2"/>
      </rPr>
      <t xml:space="preserve">
</t>
    </r>
  </si>
  <si>
    <r>
      <rPr>
        <b/>
        <sz val="9"/>
        <color indexed="8"/>
        <rFont val="Calibri"/>
        <family val="2"/>
      </rPr>
      <t xml:space="preserve">MARZO/2015       
</t>
    </r>
    <r>
      <rPr>
        <sz val="9"/>
        <color indexed="8"/>
        <rFont val="Calibri"/>
        <family val="2"/>
      </rPr>
      <t xml:space="preserve">
</t>
    </r>
    <r>
      <rPr>
        <sz val="9"/>
        <color indexed="8"/>
        <rFont val="Calibri"/>
        <family val="2"/>
      </rPr>
      <t xml:space="preserve">Difcultades ambientales, de iluminacioó y espacio, en el área donde se desarrolla la operación línea 195  Por el Derecho a la Salud,  lo que a ocasionado problemas inconformidad del talento humano que desarrolla la gestión, situación puesta en  conocimiento a los supervisores del contrato con ETB,  de igual forma  al Contac Center Americas y al Area de seguridad en el trabajo de Recursos Humanos de la SDS, a quienes se les solicito una visita de inspecciÓn visual de condiciones ambientales la cual se realizó el día 25 de Marzo de 2015, una vez se tenga el informe, se formalizará solicitud de reubicación de la operación.
Dificultades en la contratación del Talento  Humano (2 Profesionales Especializados) que terminaron </t>
    </r>
    <r>
      <rPr>
        <sz val="9"/>
        <rFont val="Calibri"/>
        <family val="2"/>
      </rPr>
      <t>contratación en el meses de Marzo de 2015,</t>
    </r>
    <r>
      <rPr>
        <sz val="9"/>
        <color indexed="8"/>
        <rFont val="Calibri"/>
        <family val="2"/>
      </rPr>
      <t xml:space="preserve"> l</t>
    </r>
    <r>
      <rPr>
        <sz val="9"/>
        <rFont val="Baskerville Old Face"/>
        <family val="1"/>
      </rPr>
      <t>o que impacta de forma directa en los tiempos de  recepción, gestión, seguimiento y cierre de caso.                     
Fortaler la estrategia, para lo cual se realizó la solicitud y justificación a la Dirección Aseguramiento y Garantia del Derecho a la Salud para contratación del Talento humano,logistico y tecnologico teniendo en cuenta el comportamiento de la llamadas y la gestión que requiere cada caso de Barreras de Acceso.</t>
    </r>
  </si>
  <si>
    <r>
      <rPr>
        <b/>
        <sz val="9"/>
        <rFont val="Calibri"/>
        <family val="2"/>
      </rPr>
      <t xml:space="preserve">MARZO/2015 </t>
    </r>
    <r>
      <rPr>
        <sz val="9"/>
        <rFont val="Calibri"/>
        <family val="2"/>
      </rPr>
      <t xml:space="preserve">       
De acuerdo al informe de inspección de condiciones ambientales realizada por el área de seguridad en el trabajo de SDS y las manifestaciones de inconformidad con las condiciones ambientales , de iluminación y espacio se hará la solicitud formal a la ETB, Contac Center Americas de reubicación de la estrategia.                                                     </t>
    </r>
    <r>
      <rPr>
        <sz val="9"/>
        <color indexed="10"/>
        <rFont val="Calibri"/>
        <family val="2"/>
      </rPr>
      <t xml:space="preserve">                                           </t>
    </r>
    <r>
      <rPr>
        <sz val="9"/>
        <color indexed="8"/>
        <rFont val="Calibri"/>
        <family val="2"/>
      </rPr>
      <t xml:space="preserve">  
</t>
    </r>
    <r>
      <rPr>
        <sz val="9"/>
        <rFont val="Calibri"/>
        <family val="2"/>
      </rPr>
      <t>Es necesario retomar la solicitud de publicidad para socializar la estrategia Línea 195 "Por el Derecho a la Salud" mediante cuñas radiales, pendones, folletos afiches, lo que permitira al usuario mayor conocimiento de la  estrategia , satisfacción del usuario y empoderamiento de la ciudadanía esta solicitud se formalizó al área de comunicaciones en los años 2013 y 2014 a traves de formato de justificación.</t>
    </r>
    <r>
      <rPr>
        <sz val="9"/>
        <color indexed="8"/>
        <rFont val="Calibri"/>
        <family val="2"/>
      </rPr>
      <t xml:space="preserve">
</t>
    </r>
    <r>
      <rPr>
        <sz val="9"/>
        <rFont val="Calibri"/>
        <family val="2"/>
      </rPr>
      <t xml:space="preserve">
Es atendida por un grupo (9) profesionales de salud especializados, auditores que recepcionan, gestionan  las solicitudes telefonicas de los usuarios  de la linea 195 segun fuente de informacion estadistica de ETB, esta estrategia es reconocida a nivel Nacional e Internacional y se caracteriza por hacer una intervención casi inmediata de las Barreras de Acceso.  
</t>
    </r>
  </si>
  <si>
    <r>
      <rPr>
        <b/>
        <sz val="9"/>
        <color indexed="8"/>
        <rFont val="Calibri"/>
        <family val="2"/>
      </rPr>
      <t xml:space="preserve">MARZO/2015
PROCESO: AUDITORIA AL PROCESO DE FACTURACIÓN IPS RED COMPLEMENTARIA, SIN RELACIÓN CONTRACTUAL Y EPSS: 
</t>
    </r>
    <r>
      <rPr>
        <sz val="9"/>
        <color indexed="8"/>
        <rFont val="Calibri"/>
        <family val="2"/>
      </rPr>
      <t xml:space="preserve">
1.  Se llevo a cabo la recepción y radicación de las facturas y recobros presentadas por las IPS Contratadas y no contratadas y EPSS por valor de $ 4.676.433.408 pesos, así:                                                                                                  
- IPS CONTRATO             $    568.692.363                                                                                                                                                                                                                                                      
- IPS SIN CONTRATO     $ 1.463.940.682                                                                                                                                                                                                                       
- EPSS                                 $ 2.643.800.363                                                                                                                                                                                                                         
Se observa un incremento respecto a Marzo de 2015 del 12.7%; equivalente a $ 526.101.622 pesos.                                                                                                                                                                                                                                                                                                                                                
En Marzo de 2015 se radicaron 1.228 facturas, de las cuales durante el mes de marzo de 2015 se auditaron 734, equivalente al 59.8 % de indicador de Gestión.                                                                                                                                                                                                                                                                                                                                                                                                                                                                                                                                                                                                                                                                                                                                                                                                                                                                                                                                                                                                                                                                                                                                                                                                                                                                                                                                                                                                                                                                                                                                                                                                                                                                                                                                                                                                           
2. Se realizó la auditoria Médica y Administrativa a 87 IPS Contratadas y no Contratadas de Bogotá y Fuera de Bogotá y 3 EPS-S por valor de $ 4.022.185.012, así:                                                                                        
- IPS CONTRATO          $     547.810.053                                                                                                                                                                                                                           
- IPS SIN CONTRATO  $  1.314.900.641                                                                                                                                                                                                                           
- EPSS                              $   2.159.474.318                                                                                                                                                                                                                           
3. Se destacan las IPS INSTITUTO NACIONAL DE CANCEROLOGÍA, HOSPITAL DE LA MISERICORDIA, CLÍNICA NUESTRA SEÑORA DE LA PAZ, FUNDACIÓN SANTA FE y las EPS-S CAPITAL SALUD, UNICAJAS COMFACUNDI con un valor de $ 3.145.959.822 pesos, equivalente al 78.2% del total auditado.   
Se realizó conciliaciones con 17 IPS Contratadas y no Contratadas de Bogotáá y Fuera de Bogotá y 1 EPSS, por valor de $ 2.771.603.533 pesos, así:                                                       
- IPS CONTRATO           $     478.539.378                                                                                                                                                                                                                         
- IPS SIN CONTRATO   $  2.145.565.469                                                                                                                                                                                                                      
- EPSS                                $     147.498.686                                                                                                                                                                                                                                                  
Se destacan las IPS, INSTITUTO NACIONAL DE CANCEROLOGÍA, CLÍNICA NUESTRA SEÑORA DE LA PAZ y la EPSS CAPITAL SALUD, con un valor de $ 1.809.123.458 pesos, equivalente al 65.3% del total conciliado.                                                                                                                                                                                                                        
4. En cumplimiento del numeral 7 de la Circular Conjunta 030 de 2013, emitida por el Ministerio de Salud y Protección Social y la Superintendencia Nacional de Salud, se concilio el estado de cartera con corte a 31 de diciembre de 2014 de 3 IPS sin contrato de Bogotá, por valor de $ 607.533.354.                                                                                                                                                                                                                                                        
5. Se realizó la depuración de cartera a 17 IPS sin contrato de Fuera de Bogotá, las cuales reportaron una cartera con corte a Diciembre de 2014 y Marzo de 2015, por valor de $ 1.313.476.466 pesos, lográndose la depuración de $ 950.129.289 pesos, equivalente al 72.3%.                                                                                                                                         
6. Se diligencio la Matriz " Acuerdos de Pago", requerida por la Superintendencia Nacional de Salud con el oficio - de la Súper -, No 2-2015-012165 del 06/02/2015, relacionado con los acuerdos de pago adquiridos en las cuatro (4) mesas de trabajo, año 2014.                                                                                                                                                                                                                                                                                                                                                                                                
- Se solicitaron CDP por valor de $ 1.717.830.762 pesos, para el reconocimiento de valores conciliaciones por CTC y Fallos de Tutela, para pago a las EPSS que radicaron durante el mes de Marzo de 2015.                                                                                                                                                                                                                                                     
- Se elaboraron Resoluciones por valor de $ 149.782.608, para el reconocimiento de valores conciliados por CTC y Fallos de Tutela.</t>
    </r>
  </si>
  <si>
    <r>
      <rPr>
        <b/>
        <sz val="9"/>
        <color indexed="8"/>
        <rFont val="Calibri"/>
        <family val="2"/>
      </rPr>
      <t xml:space="preserve">MARZO/2015        </t>
    </r>
    <r>
      <rPr>
        <sz val="9"/>
        <color indexed="8"/>
        <rFont val="Calibri"/>
        <family val="2"/>
      </rPr>
      <t xml:space="preserve">                                                                                                                                                                      
Se certifico 23 IPS sin contrato y 2 IPS contratadas , así:                                                                                                                                                                                          
- IPS SIN CONTRATO - VALOR FACTURADO  $  2.378.463.673                                                                                                                                                                                   
- GLOSA TOTAL                                                         $     594.817.338         -      25%                                                                                                                                                                                             
- IPS CONTRATO - VALOR FACTURADO          $   1.193.898.564                                                                                                                                                                                                
- GLOSA TOTAL                                                         $        69.375.639        -      5.8%                                                                                                                                                                                                    
-  Se destacan las IPS sin contrato HOSPITAL DE LA MISERICORDIA, HOSPITAL UNIVERSITARIO CLÍNICA SAN RAFAEL, FUNDACIÓN CARDIOINFANTIL y contrato HOSPITAL DE LA MISERICORDIA.                                                                                                                                                                                                                                                           
-  VALOR TOTAL CERTIFICADO $ 3.572.362.237 pesos (valor facturado), con una GLOSA TOTAL del 18.6%, que representa haber protegido los recursos del SGSSS por valor de $ 664.192.977 pesos.                                                                                                                                                                                                                                                                         
-  En las IPS sin contrato sobresalen los 5 principales diagnosticos atendidos, como son CEFALEA (R51), FIEBRE, NO ESPECIFICADA (R509), ESQUIZOFRENIA PARANOIDE (R102), DIARREA Y GASTROENTERITIS DE PRESUNTO ORIGEN INFECCIOSO (A09) y OTROS DOLORES ABDOMINALES Y LOS NO ESPECIFICADOS (R104).        
-  Se dio respuesta a información requerida por usuarios internos y externos sobre temas relacionados con estados de cartera, avance de auditoria, citas de conciliación, presentación de informes, comunicación de glosas, envió de Actas de Conciliación, devolución de facturas a 698 usuarios, destácandose la respuesta ágil y oportuna, brindada mediante la utilización del correo electrónico a 578 usuarios, que representa el 82.8% del total de atención a los usuarios.      
</t>
    </r>
  </si>
  <si>
    <r>
      <rPr>
        <b/>
        <sz val="9"/>
        <color indexed="8"/>
        <rFont val="Calibri"/>
        <family val="2"/>
      </rPr>
      <t xml:space="preserve">MARZO/2015      </t>
    </r>
    <r>
      <rPr>
        <sz val="9"/>
        <color indexed="8"/>
        <rFont val="Calibri"/>
        <family val="2"/>
      </rPr>
      <t xml:space="preserve">
Flujo de recursos a los acreedores en cumplimiento  a la LEY 100 de 1993, DECRETO 1281 de 2002, LEY 1122 de 2007 y la LEY 1438 de 2011 y sus Decretos reglamentarios en términos de la  protección de los recursos de destinación específica para el sector salud, con base en los procesos de auditoría y de conciliación de cuentas terminado de manera conjunta, SDS – ACREEDORES DEL FFDS. - por la suma de  $ 3.572.362.237 pesos (valor facturado), con una GLOSA TOTAL del 18.6%, que representa haber protegido los recursos del SGSSS por valor de $ 664.192.977 pesos.         </t>
    </r>
  </si>
  <si>
    <r>
      <rPr>
        <b/>
        <sz val="9"/>
        <color indexed="8"/>
        <rFont val="Calibri"/>
        <family val="2"/>
      </rPr>
      <t xml:space="preserve">MARZO/2015         </t>
    </r>
    <r>
      <rPr>
        <sz val="9"/>
        <color indexed="8"/>
        <rFont val="Calibri"/>
        <family val="2"/>
      </rPr>
      <t xml:space="preserve">                                                                                                
La no respuesta de las 87 IPS auditadas a las solicitudes de la SDS que tienen como propósito conciliar el resultado de la auditoría  de cuentas, ha generado, de manera continua y sostenida, la no continuidad,  del  trámite de reconocimiento y pago, en los casos a que haya lugar a ello, hasta tanto no se formalice su resultado y en consecuencia no ha sido posible la terminación formal del proceso de auditoría y de conciliación de cuentas, la terminación de los Contratos de prestación de Servicios de 34 Contratistas y el no contar con la totalidad de puestos de trabajo y equipos de computo para todos los contratistas. 
En cuanto a la citación por parte de la SDS a las IPS para adelantar la Conciliación, se sigue reiterando a las IPS que aún no han conciliado; respecto a los contratistas se han renovado 17 Contratos, en cuanto a los puestos de trabajo y equipos han sido solicitados dentro del proceso de reorganización y distribución de las áreas de trabajo y equipos.   </t>
    </r>
  </si>
  <si>
    <r>
      <rPr>
        <b/>
        <sz val="9"/>
        <color indexed="8"/>
        <rFont val="Calibri"/>
        <family val="2"/>
      </rPr>
      <t xml:space="preserve">MARZO/2015     </t>
    </r>
    <r>
      <rPr>
        <sz val="9"/>
        <color indexed="8"/>
        <rFont val="Calibri"/>
        <family val="2"/>
      </rPr>
      <t xml:space="preserve">                                                                                                                                                                                                                                                              
Se destaca como aspecto importante el proceso de certificaciones, así:    23 IPS sin contrato  y  2  IPS contratadas por valor de $ 3.572.362.237 pesos, lo que le permite a la SDS mantener un flujo de recursos hacia las IPS y continuar con el proceso de liquidación de contratos.
                                                                                                                                                                                                                                                                                                                                                                                                                                                                                                                                                                                                      Se continuo adelantado las diferentes actividades relacionadas, como la recepción y digitación de la facturación presentada por las IPS sin contrato y las EPSS y dando respuesta oportuna a los requerimientos de los usuarios internos y externos</t>
    </r>
  </si>
  <si>
    <r>
      <rPr>
        <b/>
        <sz val="9"/>
        <color indexed="8"/>
        <rFont val="Calibri"/>
        <family val="2"/>
      </rPr>
      <t>MARZO/2015</t>
    </r>
    <r>
      <rPr>
        <sz val="9"/>
        <color indexed="8"/>
        <rFont val="Calibri"/>
        <family val="2"/>
      </rPr>
      <t xml:space="preserve">
</t>
    </r>
    <r>
      <rPr>
        <b/>
        <sz val="9"/>
        <color indexed="8"/>
        <rFont val="Calibri"/>
        <family val="2"/>
      </rPr>
      <t>GESTIÓN Y SEGUIMIENTO A LA EJECUCIÓN DE LOS CONTRATOS SUSCRITOS POR EL FFDS Y LAS ESE E IPS RED COMPLEMENTARIA</t>
    </r>
    <r>
      <rPr>
        <sz val="9"/>
        <color indexed="8"/>
        <rFont val="Calibri"/>
        <family val="2"/>
      </rPr>
      <t xml:space="preserve">
Se aclara que durante el mes de marzo no se registra actividad en la meta de gestión y seguimiento a la ejecución de contratos suscritos con la red complementaria, pues todos los referentes de esta meta estaban sin contrato.
</t>
    </r>
  </si>
  <si>
    <r>
      <rPr>
        <b/>
        <sz val="9"/>
        <color indexed="8"/>
        <rFont val="Calibri"/>
        <family val="2"/>
      </rPr>
      <t>MARZO/2015</t>
    </r>
    <r>
      <rPr>
        <sz val="9"/>
        <color indexed="8"/>
        <rFont val="Calibri"/>
        <family val="2"/>
      </rPr>
      <t xml:space="preserve">
Atenciones realizadas con presupuesto comprometido de la vigencia 2014. A la fecha no se han comprometido recursos de la vigencia 2015.                              
                                                                                                                                                                                                                                                     </t>
    </r>
  </si>
  <si>
    <r>
      <rPr>
        <b/>
        <sz val="9"/>
        <color indexed="8"/>
        <rFont val="Calibri"/>
        <family val="2"/>
      </rPr>
      <t xml:space="preserve">MARZO/2015      </t>
    </r>
    <r>
      <rPr>
        <sz val="9"/>
        <color indexed="8"/>
        <rFont val="Calibri"/>
        <family val="2"/>
      </rPr>
      <t xml:space="preserve">                                                                                         
El valor de las cuentas radicadas por los hospitales de la red adscrita en el mes de Marzo de 2015 de los servicios prestados en el mes de enero de 2015 fue de $15.494.898.805 y el valor certificado para pago por concepto de servicios prestados a la población vinculada fue de $2.463.496.572.  
En el mes de dic/14 se solicitó la constitución de cuentas por pagar para el mes de feb/15 para los 22 hospitales por un valor total de $9.015.000.000 que correspondían al mes de ene/15 y que se giraron en la primera semana del mes de Marzo de 2015.</t>
    </r>
  </si>
  <si>
    <r>
      <rPr>
        <b/>
        <sz val="9"/>
        <rFont val="Calibri"/>
        <family val="2"/>
      </rPr>
      <t xml:space="preserve">MARZO/2015                </t>
    </r>
    <r>
      <rPr>
        <sz val="9"/>
        <rFont val="Calibri"/>
        <family val="2"/>
      </rPr>
      <t xml:space="preserve">                                                                                 
IPS NO CONTATADAS: Se encuentra contemplada con los conceptos del gasto por urgencias (no pos-s urgencias, electivas, salud mental, CTC y otros):
- 663 corresponde a fallos judiciales y recobros a fallos de tutela 
- 664 conciliaciones 
- 673 inimputables, 
Inicialmente fue asignado un presupuesto de $ 18.000.000.000, cuyo valor se ha venido ajustando debido a traslado prespuestales quedando un presupuesto vigente de $ 11.800.861.224 así: 
- 466   $8.800.861.224; 
- 663  $2000.000.000 
- 664  $1.000.000.000  
En cuanto a la ejecución del concepto del gasto se han solicitado certificado de CDP por valor de $ 5.256.219.367 
- 663 se han solicitado  $ 1.409.600.067 
- 664  se han solicitado $ 64.558.699 
Frente a estas solicitudes se realizado el trámite administrativo como certificacion de no pago ingreso y segimiento a cada una de las actas, para la gestión de pago se han elaborado los proyectos de resolución y certificación.</t>
    </r>
  </si>
  <si>
    <r>
      <rPr>
        <b/>
        <sz val="9"/>
        <rFont val="Calibri"/>
        <family val="2"/>
      </rPr>
      <t xml:space="preserve">MARZO/2015    </t>
    </r>
    <r>
      <rPr>
        <sz val="9"/>
        <rFont val="Calibri"/>
        <family val="2"/>
      </rPr>
      <t xml:space="preserve">
Se comprometieron recursos para pagos por Resolucion motivada a IPS  por prestacion de servcios de salud por urgencias  y se realizo liquidacion de contratos de la red complementaria. De los anteriores </t>
    </r>
  </si>
  <si>
    <r>
      <rPr>
        <b/>
        <sz val="9"/>
        <rFont val="Calibri"/>
        <family val="2"/>
      </rPr>
      <t xml:space="preserve">MARZO/2015  </t>
    </r>
    <r>
      <rPr>
        <sz val="9"/>
        <rFont val="Calibri"/>
        <family val="2"/>
      </rPr>
      <t xml:space="preserve">
Se sigue garantizando el acceso de la población al programa de gratuidad de acuerdo a los criterios menores de 5 años, mayores de 65 y población con discapacidad severa. Afiliados al régimen subsidiado Niveles I y II de SISBEN</t>
    </r>
  </si>
  <si>
    <r>
      <rPr>
        <b/>
        <sz val="9"/>
        <rFont val="Calibri"/>
        <family val="2"/>
      </rPr>
      <t xml:space="preserve">MARZO/2015             </t>
    </r>
    <r>
      <rPr>
        <sz val="9"/>
        <rFont val="Calibri"/>
        <family val="2"/>
      </rPr>
      <t xml:space="preserve">                                                     
Esta en proceso la contratación de personal directamente para  el  desarrollo de la auditoria integral a las ESE.
Documentación para el desarrollo de Concurso de méritos par ala auditoria integral a los contratos con las ESE. 
Continua desarrollo del proceso de contrtación del grupo de trabajo por auditoria a partir del mes de mato de 2014 hasta mayo de 2015.</t>
    </r>
  </si>
  <si>
    <r>
      <rPr>
        <b/>
        <sz val="9"/>
        <rFont val="Calibri"/>
        <family val="2"/>
      </rPr>
      <t xml:space="preserve">MARZO/2015      </t>
    </r>
    <r>
      <rPr>
        <sz val="9"/>
        <rFont val="Calibri"/>
        <family val="2"/>
      </rPr>
      <t xml:space="preserve">
Población potencial afiliada el Régimen Subsidiado - Gratuidad  en salud  con corte a Marzo/2015:  198.650 personas 
- Menores de 1 a 5 años  83.654; 
- Mayores de 65 años 101.263  
- Población con discapacidad severa 13.733  
(Fuente: * Subsidiado BDUA - FOSYGA, corte a 28 de febrero de 2015  / Maestro Subsidiado SDS, corte 28 de Marzo de 2015.) </t>
    </r>
  </si>
  <si>
    <r>
      <rPr>
        <b/>
        <sz val="9"/>
        <rFont val="Calibri"/>
        <family val="2"/>
      </rPr>
      <t xml:space="preserve">MARZO/2015  </t>
    </r>
    <r>
      <rPr>
        <sz val="9"/>
        <rFont val="Calibri"/>
        <family val="2"/>
      </rPr>
      <t xml:space="preserve">                                                                                                
La presentación de planes de mejoramiento presentado por las  ESE visitadas durante el desarrollo del Plan de Contingencia
El cierre del ciclo II de visitas a la 22 ESE con el seguimiento a la calidad de la prestación de los servicios, (Radicado 2015 IE 6733: Subdirección de Contratación).
Por lo cual al cierre del periodo  el avance corresponde a un 25% (22/88x100)</t>
    </r>
  </si>
  <si>
    <r>
      <rPr>
        <b/>
        <sz val="11"/>
        <color indexed="8"/>
        <rFont val="Tahoma"/>
        <family val="2"/>
      </rPr>
      <t xml:space="preserve">MARZO /2015
</t>
    </r>
    <r>
      <rPr>
        <sz val="11"/>
        <color indexed="8"/>
        <rFont val="Tahoma"/>
        <family val="2"/>
      </rPr>
      <t xml:space="preserve">Se gestiono la atención del 100% de los requerimientos demandados por la población pobre no asegurada (ene-mar/2015): para un total de 265.335 atenciones::
</t>
    </r>
    <r>
      <rPr>
        <sz val="11"/>
        <color indexed="8"/>
        <rFont val="Tahoma"/>
        <family val="2"/>
      </rPr>
      <t xml:space="preserve">
-  Población Víctima del Conflicto Armado (Desplazados):       23.227   
 - Población Subsidiada - atenciones No POS:                         16.811  
 - Población Vinculada:                                                           265.335
</t>
    </r>
    <r>
      <rPr>
        <b/>
        <sz val="11"/>
        <color indexed="8"/>
        <rFont val="Tahoma"/>
        <family val="2"/>
      </rPr>
      <t xml:space="preserve"> </t>
    </r>
  </si>
  <si>
    <r>
      <rPr>
        <b/>
        <sz val="11"/>
        <color indexed="8"/>
        <rFont val="Tahoma"/>
        <family val="2"/>
      </rPr>
      <t>MARZO /2015</t>
    </r>
    <r>
      <rPr>
        <sz val="11"/>
        <color indexed="8"/>
        <rFont val="Tahoma"/>
        <family val="2"/>
      </rPr>
      <t xml:space="preserve">                                               
Fuente: Base deDatos RIPS 2015  - SDS, poblacion vinculada, desplazada y atenciones no poss, 
Información reportada por las ESE RED Adscrita, IPS RED Complementaria e IPS RED Urgencias, 
Validado por la SDS,  con corte de recepción 31 de marzo de 2015.</t>
    </r>
  </si>
  <si>
    <r>
      <rPr>
        <b/>
        <sz val="11"/>
        <color indexed="8"/>
        <rFont val="Tahoma"/>
        <family val="2"/>
      </rPr>
      <t>MARZO / 2015</t>
    </r>
    <r>
      <rPr>
        <sz val="11"/>
        <color indexed="8"/>
        <rFont val="Tahoma"/>
        <family val="2"/>
      </rPr>
      <t xml:space="preserve">                                                                                 
Gestión y seguimiento a la atención del 100% de los requerimientos  demandados por la población víctima del conflicto armado (ene-mar/2015): 23.227
- Seguimiento en la atención y afiliación en el SGSSS a dos usuarios víctimas del conflicto armado 
Víctimas del conflicto armado: Se hizo entrega de la cartilla a la referente de Comunicaciones para su revisión y final visto bueno de los Directores para su desarrollo. 
Presentación del cumplimiento a las metas propuestas en la atención de las víctimas.  
Orientación a cinco usuarios respecto al proceso de portabilidad y traslado de municipio. 
Atenciones a población desplazada entre enero y marzo: 23,227
</t>
    </r>
  </si>
  <si>
    <r>
      <rPr>
        <b/>
        <sz val="11"/>
        <color indexed="8"/>
        <rFont val="Tahoma"/>
        <family val="2"/>
      </rPr>
      <t xml:space="preserve">MARZO / 2015                               </t>
    </r>
    <r>
      <rPr>
        <sz val="11"/>
        <color indexed="8"/>
        <rFont val="Tahoma"/>
        <family val="2"/>
      </rPr>
      <t xml:space="preserve">                                                                 
Fuente: Base de Datos RIPS (Registro individual de Prestación de Servicios) 2015 - SDS, poblacion Víctima del Conflicto Armado. 
Información reportados por las ESE RED Adscrita, IPS RED Complementaria e IPS RED Urgencias, 
Validado por la SDS,  con corte de recepcion  marzo de 2015</t>
    </r>
  </si>
  <si>
    <r>
      <rPr>
        <b/>
        <sz val="11"/>
        <color indexed="8"/>
        <rFont val="Tahoma"/>
        <family val="2"/>
      </rPr>
      <t xml:space="preserve">MARZO / 2015    </t>
    </r>
    <r>
      <rPr>
        <sz val="11"/>
        <color indexed="8"/>
        <rFont val="Tahoma"/>
        <family val="2"/>
      </rPr>
      <t xml:space="preserve">                                                   
Gestión y seguimiento a la atención del 100% de los requerimientos demandados por la población escolar: (ene-feb: 186  - mar:130 niños y niñas matriculados en Instituciones Distritales) - total 316 atenciones
Durante el mes de marzo de 2015 se recibio facturación por concepto de convenio escolar por un valor de $11.387.672 y se atendieron 130 niños y niñas por convenio escolar
</t>
    </r>
  </si>
  <si>
    <r>
      <rPr>
        <b/>
        <sz val="11"/>
        <color indexed="8"/>
        <rFont val="Tahoma"/>
        <family val="2"/>
      </rPr>
      <t xml:space="preserve">MARZO / 2015   </t>
    </r>
    <r>
      <rPr>
        <sz val="11"/>
        <color indexed="8"/>
        <rFont val="Tahoma"/>
        <family val="2"/>
      </rPr>
      <t xml:space="preserve">                                                                    
Entre los meses de enero - marzo se ha recibido facturación  por concepto de convenio escolar por un total de $26,554,636 y se han atendido un total de 316 niños y niñas de las instituciones educativas distritales.
Apropiación de los recursos de la vigencia 2015  en proceso. 
</t>
    </r>
  </si>
  <si>
    <r>
      <rPr>
        <b/>
        <sz val="11"/>
        <color indexed="8"/>
        <rFont val="Tahoma"/>
        <family val="2"/>
      </rPr>
      <t>MARZO /2015</t>
    </r>
    <r>
      <rPr>
        <sz val="11"/>
        <color indexed="8"/>
        <rFont val="Tahoma"/>
        <family val="2"/>
      </rPr>
      <t xml:space="preserve">
Gestión  del proceso precontractual  con las ESE Distritales para comprometer los recursos de la vigencia 2015</t>
    </r>
  </si>
  <si>
    <r>
      <rPr>
        <b/>
        <sz val="11"/>
        <color indexed="8"/>
        <rFont val="Tahoma"/>
        <family val="2"/>
      </rPr>
      <t>MARZO /2015</t>
    </r>
    <r>
      <rPr>
        <sz val="11"/>
        <color indexed="8"/>
        <rFont val="Tahoma"/>
        <family val="2"/>
      </rPr>
      <t xml:space="preserve">
Gestión  del proceso precontractual con las IPS RED Complementaria para comprometer los recursos de la vigencia 2015 </t>
    </r>
  </si>
  <si>
    <r>
      <rPr>
        <b/>
        <sz val="11"/>
        <color indexed="8"/>
        <rFont val="Tahoma"/>
        <family val="2"/>
      </rPr>
      <t xml:space="preserve">MARZO /2015          </t>
    </r>
    <r>
      <rPr>
        <sz val="11"/>
        <color indexed="8"/>
        <rFont val="Tahoma"/>
        <family val="2"/>
      </rPr>
      <t xml:space="preserve">   
En proceso de firma las Resoluciones de Autorización de Giro - en el Despacho del Secretario de la SDS</t>
    </r>
  </si>
  <si>
    <r>
      <rPr>
        <b/>
        <sz val="11"/>
        <color indexed="8"/>
        <rFont val="Tahoma"/>
        <family val="2"/>
      </rPr>
      <t>MARZO /2015</t>
    </r>
    <r>
      <rPr>
        <sz val="11"/>
        <color indexed="8"/>
        <rFont val="Tahoma"/>
        <family val="2"/>
      </rPr>
      <t xml:space="preserve">                                                                                                        
- Se da inicio a la apropiación de los recursos de la vigencia 2015:  $4.122.437.424,   los giros a partir del mes de junio - julio/2015.
- Los recursos ejecutados a la fecha corresponden al Giro de Reservas de la vigencia 2014  - $17.424.723.260
</t>
    </r>
  </si>
  <si>
    <r>
      <rPr>
        <b/>
        <sz val="11"/>
        <color indexed="8"/>
        <rFont val="Tahoma"/>
        <family val="2"/>
      </rPr>
      <t>MARZO/2015</t>
    </r>
    <r>
      <rPr>
        <sz val="11"/>
        <color indexed="8"/>
        <rFont val="Tahoma"/>
        <family val="2"/>
      </rPr>
      <t xml:space="preserve">
- Se da inicio a la apropiación de los recursos de la vigencia 2015:  $375.642.204,   los giros a partir del mes de junio - julio/2015.
- Los recursos ejecutados a la fecha corresponden al Giro de Reservas de la vigencia 2014  - $1.633.181.024
</t>
    </r>
  </si>
  <si>
    <r>
      <rPr>
        <b/>
        <sz val="11"/>
        <color indexed="8"/>
        <rFont val="Tahoma"/>
        <family val="2"/>
      </rPr>
      <t>MARZO /2015</t>
    </r>
    <r>
      <rPr>
        <sz val="11"/>
        <color indexed="8"/>
        <rFont val="Tahoma"/>
        <family val="2"/>
      </rPr>
      <t xml:space="preserve">
- Se da inicio a la apropiación de los recursos de la vigencia 2015:  $626.198.637,   los giros a partir del mes de junio - julio/2015.
- Los recursos ejecutados a la fecha corresponden al Giro de Reservas de la vigencia 2014  - $5.374.367.292
</t>
    </r>
  </si>
  <si>
    <r>
      <rPr>
        <b/>
        <sz val="11"/>
        <color indexed="8"/>
        <rFont val="Tahoma"/>
        <family val="2"/>
      </rPr>
      <t xml:space="preserve">MARZO /2015    </t>
    </r>
    <r>
      <rPr>
        <sz val="11"/>
        <color indexed="8"/>
        <rFont val="Tahoma"/>
        <family val="2"/>
      </rPr>
      <t xml:space="preserve">             
Gestión del 100% de los requerimientos ingresados por cada puerta de estrada al Grupo de Electivas:
-   Casos de pacientes enviados por Correo Electronico:  149 
-   Correo certificado:  se realizaron 193 oficios y 20 derechos de petición,  correspondiente a 232 pacientes.
En el producto no conforme se dio respuesta al 100 % de las solicitudes enviadas al correo electrónico dentro del tiempo establecido, en cuanto al correo certificado se tiene pendiente 8 solicitudes con especialidades pediátricas las cuales nos están ofertadas en la Red, ni por contrato y no fue posible adquirir las cotizaciones por parte de las IPS oferentes, el caso fue reportado en meses anteriores a la Dra Sulma Barrera, al igual está pendiente un caso de trasplante de medula osea que representa el 2% en producto no conforme.
En el mes de marzo de 2015 se procesaron solicitudes de 1.387 pacientes, de los cuales ingresaron a red privada 450 y a red pública 1. En la red privada se autorizaron 450 atenciones a pacientes que representan el 32,47% y se rechazaron 886 solicitudes de pacientes que representan el 63,87%.
INFORME CORDIS: 99 radicados emitidos, 125 servicios tramitados.
</t>
    </r>
  </si>
  <si>
    <r>
      <rPr>
        <b/>
        <sz val="11"/>
        <color indexed="8"/>
        <rFont val="Tahoma"/>
        <family val="2"/>
      </rPr>
      <t xml:space="preserve">MARZO /2015                   </t>
    </r>
    <r>
      <rPr>
        <sz val="11"/>
        <color indexed="8"/>
        <rFont val="Tahoma"/>
        <family val="2"/>
      </rPr>
      <t xml:space="preserve">
El consolidado de atención a la población pobre no asegurada entre los meses de enero a marzo se atendieron 1356 solicitudes de pacientes </t>
    </r>
  </si>
  <si>
    <r>
      <rPr>
        <b/>
        <sz val="11"/>
        <color indexed="8"/>
        <rFont val="Tahoma"/>
        <family val="2"/>
      </rPr>
      <t xml:space="preserve">MARZO /2015            </t>
    </r>
    <r>
      <rPr>
        <sz val="11"/>
        <color indexed="8"/>
        <rFont val="Tahoma"/>
        <family val="2"/>
      </rPr>
      <t xml:space="preserve">                                                                                     
Se gestionó y realizó seguimiento al 100% de los requerimientos
 Se tramitaron 2.183 oficios respecto a las  acciones de tutelas, entre las cuales se proyectaron:
-  142 medidas provisionales, 
-  499 orden cumplimiento fallos de primera instancia 
-  45 orden cumplimiento fallos de segunda instancia 
-  368 seguimientos de cumplimientos de fallos de primera instancia 
-  5 seguimientos de cumplimientos fallos de segunda instancia 
-  30 acciones frente al desacato, 
-  6 oficios en contestación a entes de control 
-  557 oficios informativos de las IPS y EPS-S.      
Durante el periodo enero - marzo/2015  se tramitados 4690 oficios respecto a las acciones de entre las cuales se proyectaron 
-  345 medidas provisionales, 
-  1086 orden cumplimiento fallos de primera instancia 
-  83 orden cumplimiento fallos de segunda instancia 
-  758 seguimientos de cumplimientos de fallos de primera instancia 
- 8 seguimientos de cumplimientos fallos de segunda instancia 
- 90 acciones frente al desacato, 
- 22 oficios en contestación a entes de control 
- 2256 oficios informativos de las IPS y EPS-S.                                                                                           </t>
    </r>
  </si>
  <si>
    <r>
      <rPr>
        <b/>
        <sz val="11"/>
        <color indexed="8"/>
        <rFont val="Tahoma"/>
        <family val="2"/>
      </rPr>
      <t xml:space="preserve">MARZO /2015                 </t>
    </r>
    <r>
      <rPr>
        <sz val="11"/>
        <color indexed="8"/>
        <rFont val="Tahoma"/>
        <family val="2"/>
      </rPr>
      <t xml:space="preserve">                                                                              
Se presentan a diario incidentes de desacato, aun asi la SDS realiza el tramite pertinente para que no se vean vulnerados los derechos de los pacientes. 
Se solicita informacion via email con las ultimas actuaciones frente al pacinete y asi mismo la respectiva solicitud de autorizar lo que en su momento requieren los accionantes y asi dar solucion a tantas barreraas de acceso que se ven sometidos los usuarios.</t>
    </r>
  </si>
  <si>
    <r>
      <rPr>
        <b/>
        <sz val="11"/>
        <color indexed="8"/>
        <rFont val="Tahoma"/>
        <family val="2"/>
      </rPr>
      <t>MARZO / 2015</t>
    </r>
    <r>
      <rPr>
        <sz val="11"/>
        <color indexed="8"/>
        <rFont val="Tahoma"/>
        <family val="2"/>
      </rPr>
      <t xml:space="preserve">                                                                                    
Se gestionó y realizó seguimiento al 100% de los requerimientos
Desde el mes de Enero al 30 de Marzo de 2015 se han recibido y tramitado a través del SDQS 914 Derechos de Petición y a través del Despacho del Señor Secretario 24 Derechos de petición Los cuales se han caracterizado de acuerdo a los siguientes 10 Primeros Motivos de Barreras de Acceso:                                                                                                
1. BASE DE DATOS: NOVEDADES-LIBRE ELECCION-TRASLADOS-SUSPENSION:  36.98%  (338 PQRS)
2. CASOS ESPECIALES CON DEMORA INICIO TRATAMIENTOS PRIORITARIOS, Ó DE ALTO COSTO, Ó TUTELAS:ACCESO A LOS SERVICIOS DE SALUD:  10.07%  (92 PQRS)
3. ACCESO A LOS SERVICIOS DE SALUD: 10.07% (89 PQRS)
4. DIFICULTAD PARA PRESTACION SERVICIOS POS: 7.33% (67 PQRS)
5. NO OPORTUNIDAD EN PROGRAMACIÓN DE CITAS DE ESPECIALISTAS: 6.46% (59 PQRS)  
6. ATENCION Y PORTAFOLIO DE SERVICIOS: 5.25% (48 PQRS)
7. DIFICULTAD ACCESO A SERVICIOS POR INCONSISTENCIAS EN BASE DE DATOS: 4.05% (37 PQRS)
8. POBLACION ESPECIAL -REVISION BASE DE DATOS NOVEDADES-LIBRE ELECCION-TRASLADOS-SUSPENSIONAUTORIZACION DE SERVICIOS NO POS: 3.72% (34 PQRS)
9. AUTORIZACION DE SERVICIOS NO POS: 3.28%  (30 PQRS)
10. ESTADISTICAS GENERALES HISTORICAS (1997) - PRELIMINARES 2005 Y 2006) BANCO DE DATOS:  2.95% (27 PQRS).
Los Canales a través de los cuales los usuarios realizaron sus  solicitudes, peticiones, quejas o reclamos fueron: 
-  Canal Escrito con 627 Requerimientos (68,60%) ; 
-  Canal Presencial con 139 Requerimientos (15.21%), 
-  Canal Web con 83 Requerimientos (9.08%)  
-  Teléfono con 50 requerimientos (5.47%), 
-  E-mail con 8 Requerimientos (0.88%) y Buzon con 7 Requerimientos (0.77%).                                       
A la fecha se han adelantado Dos (2) Mesas de Trabajo con cada una de las EAPB: Caprecom, Capital Salud y Unicajas, a fin de mejorar la oportunidad, efectividad y calidad en las respuestas a los Derechos de Petición.</t>
    </r>
  </si>
  <si>
    <r>
      <rPr>
        <b/>
        <sz val="11"/>
        <color indexed="8"/>
        <rFont val="Tahoma"/>
        <family val="2"/>
      </rPr>
      <t xml:space="preserve">MARZO / 2015   
 </t>
    </r>
    <r>
      <rPr>
        <sz val="11"/>
        <color indexed="8"/>
        <rFont val="Tahoma"/>
        <family val="2"/>
      </rPr>
      <t xml:space="preserve">  
1. Durante estos meses  la Base de Datos Unica de Afiliados del FOSYGA, ha funcionado de manera intermitente, así mismo han habido fallas contantes en el Sistema Distrital de Quejas y Soluciones, el cual no funciono durante los días 9, 10 y 11 de Marzo, lo cual ha retrasado la oportunidad en la respuesta, sin que por ello se hallan dejado de cumplir los tiempos establecidos en la normatividad vigente para dar respuesta a los PQRS.     
Todos los  Derechos de Petición han sido respondidos en el 100% dando cumplimiento y aplicación a los criterios de calidad (oportunidad, coherencia, calidez, claridad) conforme a lo establecido por la Dirección Distrital de Servicio al Ciudadano. 
Las fallas del SDQS se han reportado a la Alcaldía Mayor de Bogotá.
</t>
    </r>
  </si>
  <si>
    <r>
      <rPr>
        <b/>
        <sz val="11"/>
        <color indexed="8"/>
        <rFont val="Tahoma"/>
        <family val="2"/>
      </rPr>
      <t xml:space="preserve">MARZO / 2015   </t>
    </r>
    <r>
      <rPr>
        <sz val="11"/>
        <color indexed="8"/>
        <rFont val="Tahoma"/>
        <family val="2"/>
      </rPr>
      <t xml:space="preserve">            
Se gestionó y realizó seguimiento al 100% de los requerimientos
Para el periodo comprendido entre Enero 01 al 31 de Marzo de 2015 ETB:      
-   Llamadas ofrecidas: 4.910                                                                
-   Llamadas contestadas en tiempo real: 1.575 que equivalen al (32%)  nivel de atencion.                                                 
-   Llamadas en  trámite diferido: 3.335 que equivalen al (68%) del total de la llamadas.                                       
-   Llamadas de seguimientos de Enero 01 al 31 de Marzo de 2.015 que se requirieron para lograr la gestion e intervencion de las Barreras de acceso fueron : 12.710                                                             
-   Reporte segun Sistema  Distrital de Barreras de Acceso (SIDBA):                                           
Del total de Barreras de acceso de los meses de Enero a Marzo de 2015 fueron 4.627 de las cuales  fueron gestionadas antes de los 5 dias habiles 4.625, lo que equivale a un 99,9% de cumplimiento.                                      
Oportunidad de gestión: 5 días hábiles.
Accesibilidad de  usuarios de la Línea 195: 100 %
</t>
    </r>
  </si>
  <si>
    <r>
      <rPr>
        <b/>
        <sz val="11"/>
        <color indexed="8"/>
        <rFont val="Tahoma"/>
        <family val="2"/>
      </rPr>
      <t xml:space="preserve">MARZO / 2015  </t>
    </r>
    <r>
      <rPr>
        <sz val="11"/>
        <color indexed="8"/>
        <rFont val="Tahoma"/>
        <family val="2"/>
      </rPr>
      <t xml:space="preserve">
Es necesario retomar la solicitud de publicidad para socializar la estrategia Línea 195 "Por el Derecho a la Salud" mediante cuñas radiales, pendones, folletos afiches, lo que permitira al usuario mayor conocimiento de la  estrategia , satisfacción del usuario y empoderamiento de la ciudadanía esta solicitud se formalizó al área de comunicaciones en los años 2013 y 2014 a traves de formato de justificación.
Es atendida por un grupo (9) profesionales de salud especializados, auditores que recepcionan, gestionan  las solicitudes telefonicas de los usuarios  de la linea 195 segun fuente de informacion estadistica de ETB, esta estrategia es reconocida a nivel Nacional e Internacional y se caracteriza por hacer una intervención casi inmediata de las Barreras de Acceso.  
</t>
    </r>
  </si>
  <si>
    <r>
      <rPr>
        <b/>
        <sz val="11"/>
        <color indexed="8"/>
        <rFont val="Tahoma"/>
        <family val="2"/>
      </rPr>
      <t xml:space="preserve">MARZO / 2015
</t>
    </r>
    <r>
      <rPr>
        <sz val="11"/>
        <color indexed="8"/>
        <rFont val="Tahoma"/>
        <family val="2"/>
      </rPr>
      <t>Se gestionó y realizó seguimiento al 100% de los requerimientos</t>
    </r>
    <r>
      <rPr>
        <b/>
        <sz val="11"/>
        <color indexed="8"/>
        <rFont val="Tahoma"/>
        <family val="2"/>
      </rPr>
      <t xml:space="preserve">
</t>
    </r>
    <r>
      <rPr>
        <sz val="11"/>
        <color indexed="8"/>
        <rFont val="Tahoma"/>
        <family val="2"/>
      </rPr>
      <t xml:space="preserve">
Para el periodo 01 de Enero a 31  de Marzo de 2.015 en el sistema distrital de  barreras de acceso reporta un total de Barreras de acceso gestionadas de: 4.627 y su comportamiento de acuerdo a la caracterizacion de las 22 Barreras de Acceso es el siguiente:                               
1.  Casos especiales con demora inicio tratamientos prioritarios, ó de alto costo, ó tutelas. 90
2.   Deficiencias en cumplimiento de acciones de apoyo administrativo, por falta de recursos logísticos.  148
3.   Dificultad acceso a servicios por inconsistencias en Base de Datos.  122
4.    Dificultad acceso servicios por inadecuada referencia-contra referencia.  221
5.    Dificultad para Prestaciones de Salud-NO POS. 111
6.    Dificultad para prestación servicios POS. 1968
7.    Fallas en la prestación de servicios que no cumplen con estándares de calidad.  700
8.    No cumplimiento horario fijado para atender a usuario, por el servicio programado. 11
9.    No facilitación acceso, dando atención con enfoque diferencial-género-religión-etnia-discapacidad 3
10.  No oportunidad  atención de urgencias. 142
11.  No oportunidad suministro de medicamentos NO INCLUIDOS en el POS 92
12.  No oportunidad en el suministro de medicamentos POS. 77
13.  No oportunidad en programación de citas de baja complejidad 149
14.  No oportunidad en programación de citas de especialistas 714
15.  No suministro oportuno de ambulancias. 15
16.  Prestación de servicios en lugares retirados de donde reside usuario 2
17.  Atención deshumanizada, o extralimitación y abuso de responsabilidades.  4
18.  Cobros indebidos. 13
19.  Inadecuada orientación sobre derechos, deberes, trámites a realizar.  31
20.  No capacidad para pago de servicios, medicamentos, hospitalizaciones, exámenes.  9
21.  No oportunidad autorización servicios, por parte de otros Entes Territoriales. 5
Total de barreras para el período 4.627
</t>
    </r>
  </si>
  <si>
    <r>
      <rPr>
        <b/>
        <sz val="11"/>
        <color indexed="8"/>
        <rFont val="Tahoma"/>
        <family val="2"/>
      </rPr>
      <t xml:space="preserve">MARZO / 2015             </t>
    </r>
    <r>
      <rPr>
        <sz val="11"/>
        <color indexed="8"/>
        <rFont val="Tahoma"/>
        <family val="2"/>
      </rPr>
      <t xml:space="preserve">                                                                   
 La linea 195 del Derecho a la Salud es una estrategia de la Secretaria Distrital de Salud de Bogota, que busca contribuir a  disminuir las Barreras de acceso tanto de tipo administrativo como asistencia a los servicio de salud a los afiliados subsidiado,contributivo,participantes vinculados y regimen especialmediante la intervencion y gestion de las Barreras de acceso centrando  su gestion en la poblacion pobre y vulnerable del Distrito Capital.      
Es necesario retomar la solicitud de publicidad para socializar la estrategia Línea 195 "Por el Derecho a la Salud" mediante cuñas radiales, pendones, folletos afiches, lo que permitira al usuario mayor conocimiento de la  estrategia , satisfacción del usuario y empoderamiento de la ciudadanía esta solicitud se formalizó al área de comunicaciones en los años 2013 y 2014 a traves de formato de justificación.</t>
    </r>
  </si>
  <si>
    <r>
      <rPr>
        <b/>
        <sz val="11"/>
        <color indexed="8"/>
        <rFont val="Tahoma"/>
        <family val="2"/>
      </rPr>
      <t xml:space="preserve">MARZO / 2015   </t>
    </r>
    <r>
      <rPr>
        <sz val="11"/>
        <color indexed="8"/>
        <rFont val="Tahoma"/>
        <family val="2"/>
      </rPr>
      <t xml:space="preserve">                                                                                      
1.  Se llevo a cabo la recepción y radicación de las facturas y recobros presentadas por las IPS Contratadas y no contratadas y EPSS por valor de $ 4.676.433.408 pesos, así:                                                                                                  
- IPS CONTRATO               $    568.692.363                                                                                                                                                                                                                                                      
- IPS SIN CONTRATO         $ 1.463.940.682                                                                                                                                                                                                                       
- EPSS                                 $ 2.643.800.363                                                                                                                                                                                                                         
Se observa un incremento respecto a Marzo de 2015 del 12.7%; equivalente a $ 526.101.622 pesos.                                                                                                                                                                                                                                                                                                                                                
En Marzo de 2015 se radicaron 1.228 facturas, de las cuales durante el mes de marzo de 2015 se auditaron 734, equivalente al 59.8 % de indicador de Gestión.                                                                                                                                                                                                                                                                                                                                                                                                                                                                                                                                                                                                                                                                                                                                                                                                                                                                                                                                                                                                                                                                                                                                                                                                                                                                                                                                                                                                                                                                                                                                                                                                                                                                                                                                                                                                           
2. Se realizó la auditoria Médica y Administrativa a 87 IPS Contratadas y no Contratadas de Bogotá y Fuera de Bogotá y 3 EPS-S por valor de $ 4.022.185.012, así:                                                                                        
- IPS CONTRATO          $     547.810.053                                                                                                                                                                                                                           
- IPS SIN CONTRATO  $  1.314.900.641                                                                                                                                                                                                                           
- EPSS                              $   2.159.474.318                                                                                                                                                                                                                           
3. Se destacan las IPS INSTITUTO NACIONAL DE CANCEROLOGÍA, HOSPITAL DE LA MISERICORDIA, CLÍNICA NUESTRA SEÑORA DE LA PAZ, FUNDACIÓN SANTA FE y las EPS-S CAPITAL SALUD, UNICAJAS COMFACUNDI con un valor de $ 3.145.959.822 pesos, equivalente al 78.2% del total auditado.   
Se realizó conciliaciones con 17 IPS Contratadas y no Contratadas de Bogotáá y Fuera de Bogotá y 1 EPSS, por valor de $ 2.771.603.533 pesos, así:                                                       
- IPS CONTRATO           $     478.539.378                                                                                                                                                                                                                         
- IPS SIN CONTRATO   $  2.145.565.469                                                                                                                                                                                                                      
- EPSS                                $     147.498.686                                                                                                                                                                                                                                                  
Se destacan las IPS, INSTITUTO NACIONAL DE CANCEROLOGÍA, CLÍNICA NUESTRA SEÑORA DE LA PAZ y la EPSS CAPITAL SALUD, con un valor de $ 1.809.123.458 pesos, equivalente al 65.3% del total conciliado.                                                                                                                                                                                                                        
4. En cumplimiento del numeral 7 de la Circular Conjunta 030 de 2013, emitida por el Ministerio de Salud y Protección Social y la Superintendencia Nacional de Salud, se concilio el estado de cartera con corte a 31 de diciembre de 2014 de 3 IPS sin contrato de Bogotá, por valor de $ 607.533.354.                                                                                                                                                                                                                                                        
5. Se realizó la depuración de cartera a 17 IPS sin contrato de Fuera de Bogotá, las cuales reportaron una cartera con corte a Diciembre de 2014 y Marzo de 2015, por valor de $ 1.313.476.466 pesos, lográndose la depuración de $ 950.129.289 pesos, equivalente al 72.3%.                                                                                                                                         
6. Se diligencio la Matriz " Acuerdos de Pago", requerida por la Superintendencia Nacional de Salud con el oficio - de la Súper -, No 2-2015-012165 del 06/02/2015, relacionado con los acuerdos de pago adquiridos en las cuatro (4) mesas de trabajo, año 2014.                                                                                                                                                                                                                                                                                                                                                                                                
- Se solicitaron CDP por valor de $ 1.717.830.762 pesos, para el reconocimiento de valores conciliaciones por CTC y Fallos de Tutela, para pago a las EPSS que radicaron durante el mes de Marzo de 2015.                                                                                                                                                                                                                                                     
- Se elaboraron Resoluciones por valor de $ 149.782.608, para el reconocimiento de valores conciliados por CTC y Fallos de Tutela.</t>
    </r>
  </si>
  <si>
    <r>
      <rPr>
        <b/>
        <sz val="11"/>
        <color indexed="8"/>
        <rFont val="Tahoma"/>
        <family val="2"/>
      </rPr>
      <t>MARZO /2015</t>
    </r>
    <r>
      <rPr>
        <sz val="11"/>
        <color indexed="8"/>
        <rFont val="Tahoma"/>
        <family val="2"/>
      </rPr>
      <t xml:space="preserve">
Se destaca como aspecto importante el proceso de certificaciones, así:    23 IPS sin contrato  y  2  IPS contratadas por valor de $ 3.572.362.237 pesos, lo que le permite a la SDS mantener un flujo de recursos hacia las IPS y continuar con el proceso de liquidación de contratos.
                                                                                                                                                                                                                                                                                                                                                                                                                                                                                                                                                                                                      Se continuo adelantado las diferentes actividades relacionadas, como la recepción y digitación de la facturación presentada por las IPS sin contrato y las EPSS y dando respuesta oportuna a los requerimientos de los usuarios internos y externos</t>
    </r>
  </si>
  <si>
    <r>
      <rPr>
        <b/>
        <sz val="11"/>
        <color indexed="8"/>
        <rFont val="Tahoma"/>
        <family val="2"/>
      </rPr>
      <t xml:space="preserve">MARZO/2015   </t>
    </r>
    <r>
      <rPr>
        <sz val="11"/>
        <color indexed="8"/>
        <rFont val="Tahoma"/>
        <family val="2"/>
      </rPr>
      <t xml:space="preserve">
Se comprometieron recursos de la ultima doceava de CONPES 177 de la vigencia 2014 de Aportes patronales para las ESE. 
Presupuesto Definitivo $ 193.733.456.000
Presupuesto Comprometido $7.964.174.601</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</si>
</sst>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
    <numFmt numFmtId="169" formatCode="0.0%"/>
    <numFmt numFmtId="170" formatCode="_(* #,##0_);_(* \(#,##0\);_(* &quot;-&quot;??_);_(@_)"/>
    <numFmt numFmtId="171" formatCode="[$-240A]dddd\,\ dd&quot; de &quot;mmmm&quot; de &quot;yyyy"/>
    <numFmt numFmtId="172" formatCode="[$-240A]h:mm:ss\ AM/PM"/>
    <numFmt numFmtId="173" formatCode="0.0"/>
    <numFmt numFmtId="174" formatCode="_(* #,##0.0_);_(* \(#,##0.0\);_(* &quot;-&quot;??_);_(@_)"/>
  </numFmts>
  <fonts count="73">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name val="Tahoma"/>
      <family val="2"/>
    </font>
    <font>
      <b/>
      <sz val="11"/>
      <color indexed="8"/>
      <name val="Tahoma"/>
      <family val="2"/>
    </font>
    <font>
      <b/>
      <sz val="11"/>
      <name val="Tahoma"/>
      <family val="2"/>
    </font>
    <font>
      <b/>
      <sz val="8"/>
      <name val="Tahoma"/>
      <family val="2"/>
    </font>
    <font>
      <sz val="8"/>
      <name val="Tahoma"/>
      <family val="2"/>
    </font>
    <font>
      <sz val="12"/>
      <name val="Calibri"/>
      <family val="2"/>
    </font>
    <font>
      <sz val="10"/>
      <name val="Calibri"/>
      <family val="2"/>
    </font>
    <font>
      <sz val="11"/>
      <color indexed="8"/>
      <name val="Tahoma"/>
      <family val="2"/>
    </font>
    <font>
      <sz val="9"/>
      <color indexed="8"/>
      <name val="Arial"/>
      <family val="2"/>
    </font>
    <font>
      <b/>
      <sz val="9"/>
      <color indexed="8"/>
      <name val="Arial"/>
      <family val="2"/>
    </font>
    <font>
      <sz val="9"/>
      <name val="Calibri"/>
      <family val="2"/>
    </font>
    <font>
      <b/>
      <sz val="9"/>
      <name val="Calibri"/>
      <family val="2"/>
    </font>
    <font>
      <b/>
      <sz val="9"/>
      <color indexed="8"/>
      <name val="Calibri"/>
      <family val="2"/>
    </font>
    <font>
      <b/>
      <sz val="9"/>
      <color indexed="10"/>
      <name val="Calibri"/>
      <family val="2"/>
    </font>
    <font>
      <sz val="9"/>
      <color indexed="10"/>
      <name val="Calibri"/>
      <family val="2"/>
    </font>
    <font>
      <sz val="10"/>
      <color indexed="8"/>
      <name val="Calibri"/>
      <family val="2"/>
    </font>
    <font>
      <sz val="9"/>
      <name val="Baskerville Old Face"/>
      <family val="1"/>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9"/>
      <color theme="1"/>
      <name val="Calibri"/>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theme="3"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211">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7" fillId="0" borderId="0" xfId="0" applyFont="1" applyAlignment="1" applyProtection="1">
      <alignment/>
      <protection/>
    </xf>
    <xf numFmtId="0" fontId="5"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protection/>
    </xf>
    <xf numFmtId="0" fontId="9" fillId="0" borderId="0" xfId="0" applyFont="1" applyAlignment="1" applyProtection="1">
      <alignment horizontal="center" vertical="center"/>
      <protection/>
    </xf>
    <xf numFmtId="0" fontId="5" fillId="35" borderId="1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36" borderId="0" xfId="0" applyFill="1" applyAlignment="1" applyProtection="1">
      <alignment vertical="center"/>
      <protection/>
    </xf>
    <xf numFmtId="0" fontId="20" fillId="36" borderId="10" xfId="0" applyFont="1" applyFill="1" applyBorder="1" applyAlignment="1" applyProtection="1">
      <alignment horizontal="center" vertical="center" wrapText="1"/>
      <protection/>
    </xf>
    <xf numFmtId="0" fontId="0" fillId="36" borderId="0" xfId="0" applyFill="1" applyAlignment="1" applyProtection="1">
      <alignment horizontal="justify" vertical="center"/>
      <protection/>
    </xf>
    <xf numFmtId="165" fontId="4" fillId="36" borderId="10" xfId="48" applyNumberFormat="1" applyFont="1" applyFill="1" applyBorder="1" applyAlignment="1" applyProtection="1">
      <alignment horizontal="justify" vertical="center" wrapText="1"/>
      <protection/>
    </xf>
    <xf numFmtId="0" fontId="12" fillId="33" borderId="13" xfId="0" applyFont="1" applyFill="1" applyBorder="1" applyAlignment="1" applyProtection="1">
      <alignment horizontal="center" vertical="center" wrapText="1"/>
      <protection/>
    </xf>
    <xf numFmtId="168" fontId="18" fillId="36" borderId="10" xfId="0" applyNumberFormat="1" applyFont="1" applyFill="1" applyBorder="1" applyAlignment="1" applyProtection="1">
      <alignment vertical="center"/>
      <protection/>
    </xf>
    <xf numFmtId="0" fontId="20" fillId="36" borderId="10" xfId="0" applyFont="1" applyFill="1" applyBorder="1" applyAlignment="1" applyProtection="1">
      <alignment vertical="center" wrapText="1"/>
      <protection/>
    </xf>
    <xf numFmtId="0" fontId="13" fillId="36"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165" fontId="4" fillId="0" borderId="10" xfId="48" applyNumberFormat="1" applyFont="1" applyFill="1" applyBorder="1" applyAlignment="1" applyProtection="1">
      <alignment horizontal="justify" vertical="center" wrapText="1"/>
      <protection/>
    </xf>
    <xf numFmtId="0" fontId="13" fillId="0" borderId="0" xfId="0" applyFont="1" applyFill="1" applyAlignment="1" applyProtection="1">
      <alignment horizontal="justify" vertical="center"/>
      <protection/>
    </xf>
    <xf numFmtId="168" fontId="18" fillId="0" borderId="10" xfId="0" applyNumberFormat="1"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5" fillId="33" borderId="11" xfId="0" applyFont="1" applyFill="1" applyBorder="1" applyAlignment="1" applyProtection="1">
      <alignment horizontal="center" vertical="center" wrapText="1"/>
      <protection/>
    </xf>
    <xf numFmtId="0" fontId="15" fillId="33" borderId="11" xfId="0" applyFont="1" applyFill="1" applyBorder="1" applyAlignment="1" applyProtection="1">
      <alignment horizontal="left" vertical="center" wrapText="1"/>
      <protection/>
    </xf>
    <xf numFmtId="0" fontId="12" fillId="33" borderId="1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165" fontId="4" fillId="36" borderId="0" xfId="48" applyNumberFormat="1" applyFont="1" applyFill="1" applyBorder="1" applyAlignment="1" applyProtection="1">
      <alignment horizontal="justify" vertical="center" wrapText="1"/>
      <protection/>
    </xf>
    <xf numFmtId="0" fontId="23"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wrapText="1"/>
      <protection/>
    </xf>
    <xf numFmtId="168" fontId="18" fillId="37" borderId="10" xfId="0" applyNumberFormat="1" applyFont="1" applyFill="1" applyBorder="1" applyAlignment="1" applyProtection="1">
      <alignment vertical="center"/>
      <protection/>
    </xf>
    <xf numFmtId="0" fontId="9" fillId="37" borderId="10" xfId="0" applyFont="1" applyFill="1" applyBorder="1" applyAlignment="1" applyProtection="1">
      <alignment horizontal="center" vertical="center" wrapText="1"/>
      <protection/>
    </xf>
    <xf numFmtId="0" fontId="9" fillId="37" borderId="10" xfId="0" applyFont="1" applyFill="1" applyBorder="1" applyAlignment="1" applyProtection="1">
      <alignment horizontal="justify" vertical="center" wrapText="1"/>
      <protection/>
    </xf>
    <xf numFmtId="0" fontId="9" fillId="37"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justify" vertical="center" wrapText="1"/>
      <protection/>
    </xf>
    <xf numFmtId="0" fontId="20" fillId="37" borderId="10" xfId="0" applyFont="1" applyFill="1" applyBorder="1" applyAlignment="1" applyProtection="1">
      <alignment vertical="center" wrapText="1"/>
      <protection/>
    </xf>
    <xf numFmtId="0" fontId="20" fillId="37" borderId="10" xfId="0" applyFont="1" applyFill="1" applyBorder="1" applyAlignment="1" applyProtection="1">
      <alignment horizontal="center" vertical="center" wrapText="1"/>
      <protection/>
    </xf>
    <xf numFmtId="9" fontId="9" fillId="37" borderId="10" xfId="0" applyNumberFormat="1" applyFont="1" applyFill="1" applyBorder="1" applyAlignment="1" applyProtection="1">
      <alignment vertical="center" wrapText="1"/>
      <protection/>
    </xf>
    <xf numFmtId="0" fontId="23" fillId="36" borderId="10" xfId="0" applyFont="1" applyFill="1" applyBorder="1" applyAlignment="1" applyProtection="1">
      <alignment horizontal="center" vertical="center" wrapText="1"/>
      <protection/>
    </xf>
    <xf numFmtId="0" fontId="23" fillId="36" borderId="10" xfId="0" applyFont="1" applyFill="1" applyBorder="1" applyAlignment="1" applyProtection="1">
      <alignment horizontal="justify" vertical="center" wrapText="1"/>
      <protection/>
    </xf>
    <xf numFmtId="0" fontId="24" fillId="0" borderId="10" xfId="0" applyFont="1" applyFill="1" applyBorder="1" applyAlignment="1" applyProtection="1">
      <alignment horizontal="center" vertical="center" wrapText="1"/>
      <protection/>
    </xf>
    <xf numFmtId="0" fontId="24" fillId="36"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xf>
    <xf numFmtId="3" fontId="23" fillId="36" borderId="10" xfId="0" applyNumberFormat="1" applyFont="1" applyFill="1" applyBorder="1" applyAlignment="1" applyProtection="1">
      <alignment vertical="center" wrapText="1"/>
      <protection/>
    </xf>
    <xf numFmtId="9" fontId="23" fillId="36" borderId="10" xfId="0" applyNumberFormat="1" applyFont="1" applyFill="1" applyBorder="1" applyAlignment="1" applyProtection="1">
      <alignment vertical="center" wrapText="1"/>
      <protection/>
    </xf>
    <xf numFmtId="0" fontId="24" fillId="36" borderId="10" xfId="0" applyFont="1" applyFill="1" applyBorder="1" applyAlignment="1" applyProtection="1">
      <alignment vertical="center" wrapText="1"/>
      <protection/>
    </xf>
    <xf numFmtId="0" fontId="23" fillId="36" borderId="10" xfId="0" applyFont="1" applyFill="1" applyBorder="1" applyAlignment="1" applyProtection="1">
      <alignment vertical="center" wrapText="1"/>
      <protection/>
    </xf>
    <xf numFmtId="0" fontId="23" fillId="36" borderId="11" xfId="0" applyFont="1" applyFill="1" applyBorder="1" applyAlignment="1" applyProtection="1">
      <alignment horizontal="center" vertical="center" wrapText="1"/>
      <protection/>
    </xf>
    <xf numFmtId="0" fontId="23" fillId="36" borderId="11" xfId="0" applyFont="1" applyFill="1" applyBorder="1" applyAlignment="1" applyProtection="1">
      <alignment horizontal="justify" vertical="center" wrapText="1"/>
      <protection/>
    </xf>
    <xf numFmtId="168" fontId="25" fillId="36" borderId="10" xfId="0" applyNumberFormat="1" applyFont="1" applyFill="1" applyBorder="1" applyAlignment="1" applyProtection="1">
      <alignment vertical="center"/>
      <protection/>
    </xf>
    <xf numFmtId="0" fontId="23" fillId="0" borderId="10" xfId="0" applyFont="1" applyFill="1" applyBorder="1" applyAlignment="1" applyProtection="1">
      <alignment horizontal="justify" vertical="center" wrapText="1"/>
      <protection/>
    </xf>
    <xf numFmtId="0" fontId="23" fillId="0" borderId="10" xfId="0" applyFont="1" applyFill="1" applyBorder="1" applyAlignment="1" applyProtection="1">
      <alignment horizontal="center" vertical="center" wrapText="1"/>
      <protection/>
    </xf>
    <xf numFmtId="0" fontId="23" fillId="0" borderId="10" xfId="0" applyFont="1" applyFill="1" applyBorder="1" applyAlignment="1" applyProtection="1">
      <alignment horizontal="left" vertical="center" wrapText="1"/>
      <protection/>
    </xf>
    <xf numFmtId="0" fontId="23" fillId="0" borderId="11" xfId="0" applyFont="1" applyFill="1" applyBorder="1" applyAlignment="1" applyProtection="1">
      <alignment horizontal="left" vertical="center" wrapText="1"/>
      <protection/>
    </xf>
    <xf numFmtId="0" fontId="23" fillId="0" borderId="11" xfId="0" applyFont="1" applyFill="1" applyBorder="1" applyAlignment="1" applyProtection="1">
      <alignment horizontal="center" vertical="center" wrapText="1"/>
      <protection/>
    </xf>
    <xf numFmtId="0" fontId="23" fillId="0" borderId="10" xfId="0" applyFont="1" applyFill="1" applyBorder="1" applyAlignment="1" applyProtection="1">
      <alignment vertical="center"/>
      <protection/>
    </xf>
    <xf numFmtId="0" fontId="23" fillId="0" borderId="10" xfId="0" applyFont="1" applyFill="1" applyBorder="1" applyAlignment="1" applyProtection="1">
      <alignment/>
      <protection/>
    </xf>
    <xf numFmtId="0" fontId="9" fillId="38" borderId="10" xfId="0" applyFont="1" applyFill="1" applyBorder="1" applyAlignment="1" applyProtection="1">
      <alignment horizontal="center" vertical="center" wrapText="1"/>
      <protection/>
    </xf>
    <xf numFmtId="0" fontId="9" fillId="38" borderId="10" xfId="0" applyFont="1" applyFill="1" applyBorder="1" applyAlignment="1" applyProtection="1">
      <alignment horizontal="justify" vertical="center" wrapText="1"/>
      <protection/>
    </xf>
    <xf numFmtId="0" fontId="69" fillId="36" borderId="0" xfId="0" applyFont="1" applyFill="1" applyAlignment="1" applyProtection="1">
      <alignment vertical="center"/>
      <protection/>
    </xf>
    <xf numFmtId="0" fontId="23" fillId="36" borderId="10" xfId="0" applyFont="1" applyFill="1" applyBorder="1" applyAlignment="1" applyProtection="1">
      <alignment horizontal="justify" vertical="top" wrapText="1"/>
      <protection/>
    </xf>
    <xf numFmtId="0" fontId="23" fillId="0" borderId="11" xfId="0" applyFont="1" applyFill="1" applyBorder="1" applyAlignment="1" applyProtection="1">
      <alignment horizontal="justify" vertical="center" wrapText="1"/>
      <protection/>
    </xf>
    <xf numFmtId="0" fontId="69" fillId="0" borderId="0" xfId="0" applyFont="1" applyAlignment="1" applyProtection="1">
      <alignment vertical="center"/>
      <protection/>
    </xf>
    <xf numFmtId="170" fontId="23" fillId="0" borderId="10" xfId="51" applyNumberFormat="1" applyFont="1" applyFill="1" applyBorder="1" applyAlignment="1" applyProtection="1">
      <alignment horizontal="center" vertical="center" wrapText="1"/>
      <protection/>
    </xf>
    <xf numFmtId="9" fontId="23" fillId="36" borderId="10" xfId="0" applyNumberFormat="1" applyFont="1" applyFill="1" applyBorder="1" applyAlignment="1" applyProtection="1">
      <alignment horizontal="center" vertical="center" wrapText="1"/>
      <protection/>
    </xf>
    <xf numFmtId="9" fontId="9" fillId="37" borderId="10" xfId="0" applyNumberFormat="1" applyFont="1" applyFill="1" applyBorder="1" applyAlignment="1" applyProtection="1">
      <alignment horizontal="center" vertical="center" wrapText="1"/>
      <protection/>
    </xf>
    <xf numFmtId="9" fontId="9" fillId="0" borderId="11" xfId="0" applyNumberFormat="1" applyFont="1" applyFill="1" applyBorder="1" applyAlignment="1" applyProtection="1">
      <alignment horizontal="center" vertical="center" wrapText="1"/>
      <protection/>
    </xf>
    <xf numFmtId="0" fontId="23" fillId="39" borderId="10" xfId="0" applyFont="1" applyFill="1" applyBorder="1" applyAlignment="1" applyProtection="1">
      <alignment horizontal="center" vertical="center" wrapText="1"/>
      <protection/>
    </xf>
    <xf numFmtId="0" fontId="23" fillId="39" borderId="10" xfId="0" applyFont="1" applyFill="1" applyBorder="1" applyAlignment="1" applyProtection="1">
      <alignment horizontal="justify" vertical="center" wrapText="1"/>
      <protection/>
    </xf>
    <xf numFmtId="0" fontId="23" fillId="39" borderId="11" xfId="0" applyFont="1" applyFill="1" applyBorder="1" applyAlignment="1" applyProtection="1">
      <alignment horizontal="center" vertical="center" wrapText="1"/>
      <protection/>
    </xf>
    <xf numFmtId="0" fontId="23" fillId="39" borderId="11"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9" fontId="9" fillId="0" borderId="10" xfId="0" applyNumberFormat="1" applyFont="1" applyFill="1" applyBorder="1" applyAlignment="1" applyProtection="1">
      <alignment horizontal="center" vertical="center" wrapText="1"/>
      <protection/>
    </xf>
    <xf numFmtId="169" fontId="9" fillId="0" borderId="11" xfId="0" applyNumberFormat="1" applyFont="1" applyFill="1" applyBorder="1" applyAlignment="1" applyProtection="1">
      <alignment horizontal="center" vertical="center" wrapText="1"/>
      <protection/>
    </xf>
    <xf numFmtId="3" fontId="9" fillId="0" borderId="15" xfId="51" applyNumberFormat="1" applyFont="1" applyFill="1" applyBorder="1" applyAlignment="1" applyProtection="1">
      <alignment horizontal="center" vertical="center" wrapText="1"/>
      <protection/>
    </xf>
    <xf numFmtId="9" fontId="23" fillId="0" borderId="10" xfId="0" applyNumberFormat="1" applyFont="1" applyFill="1" applyBorder="1" applyAlignment="1" applyProtection="1">
      <alignment horizontal="center" vertical="center" wrapText="1"/>
      <protection/>
    </xf>
    <xf numFmtId="9" fontId="30" fillId="0" borderId="10" xfId="0" applyNumberFormat="1"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9" fontId="19" fillId="0" borderId="10" xfId="0" applyNumberFormat="1" applyFont="1" applyFill="1" applyBorder="1" applyAlignment="1" applyProtection="1">
      <alignment horizontal="center" vertical="center" wrapText="1"/>
      <protection locked="0"/>
    </xf>
    <xf numFmtId="9" fontId="19" fillId="36" borderId="10"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protection/>
    </xf>
    <xf numFmtId="9" fontId="19" fillId="36" borderId="10" xfId="0" applyNumberFormat="1" applyFont="1" applyFill="1" applyBorder="1" applyAlignment="1" applyProtection="1">
      <alignment horizontal="center" vertical="center" wrapText="1"/>
      <protection/>
    </xf>
    <xf numFmtId="9" fontId="19" fillId="37" borderId="10" xfId="0" applyNumberFormat="1" applyFont="1" applyFill="1" applyBorder="1" applyAlignment="1" applyProtection="1">
      <alignment horizontal="center" vertical="center" wrapText="1"/>
      <protection/>
    </xf>
    <xf numFmtId="165" fontId="19" fillId="37" borderId="16" xfId="48" applyNumberFormat="1" applyFont="1" applyFill="1" applyBorder="1" applyAlignment="1" applyProtection="1">
      <alignment horizontal="justify" vertical="center" wrapText="1"/>
      <protection/>
    </xf>
    <xf numFmtId="0" fontId="19" fillId="37" borderId="10" xfId="0" applyFont="1" applyFill="1" applyBorder="1" applyAlignment="1" applyProtection="1">
      <alignment vertical="center" wrapText="1"/>
      <protection/>
    </xf>
    <xf numFmtId="165" fontId="19" fillId="36" borderId="16" xfId="48" applyNumberFormat="1" applyFont="1" applyFill="1" applyBorder="1" applyAlignment="1" applyProtection="1">
      <alignment horizontal="justify" vertical="center" wrapText="1"/>
      <protection/>
    </xf>
    <xf numFmtId="169" fontId="19" fillId="36" borderId="10" xfId="0" applyNumberFormat="1" applyFont="1" applyFill="1" applyBorder="1" applyAlignment="1" applyProtection="1">
      <alignment horizontal="center" vertical="center" wrapText="1"/>
      <protection/>
    </xf>
    <xf numFmtId="3" fontId="9" fillId="0" borderId="15" xfId="51" applyNumberFormat="1" applyFont="1" applyFill="1" applyBorder="1" applyAlignment="1" applyProtection="1">
      <alignment horizontal="center" vertical="center" wrapText="1"/>
      <protection locked="0"/>
    </xf>
    <xf numFmtId="9" fontId="9" fillId="38" borderId="10" xfId="0" applyNumberFormat="1" applyFont="1" applyFill="1" applyBorder="1" applyAlignment="1" applyProtection="1">
      <alignment horizontal="center" vertical="center"/>
      <protection/>
    </xf>
    <xf numFmtId="9" fontId="23" fillId="0" borderId="11" xfId="0" applyNumberFormat="1" applyFont="1" applyFill="1" applyBorder="1" applyAlignment="1" applyProtection="1">
      <alignment horizontal="center" vertical="center" wrapText="1"/>
      <protection/>
    </xf>
    <xf numFmtId="9" fontId="23" fillId="39" borderId="10" xfId="0" applyNumberFormat="1" applyFont="1" applyFill="1" applyBorder="1" applyAlignment="1" applyProtection="1">
      <alignment horizontal="center" vertical="center" wrapText="1"/>
      <protection/>
    </xf>
    <xf numFmtId="9" fontId="9" fillId="37" borderId="10" xfId="0" applyNumberFormat="1" applyFont="1" applyFill="1" applyBorder="1" applyAlignment="1" applyProtection="1">
      <alignment horizontal="center" vertical="center"/>
      <protection/>
    </xf>
    <xf numFmtId="0" fontId="23" fillId="36" borderId="10" xfId="0" applyFont="1" applyFill="1" applyBorder="1" applyAlignment="1" applyProtection="1">
      <alignment horizontal="left" vertical="center" wrapText="1"/>
      <protection/>
    </xf>
    <xf numFmtId="9" fontId="23" fillId="0" borderId="10" xfId="56" applyFont="1" applyFill="1" applyBorder="1" applyAlignment="1" applyProtection="1">
      <alignment horizontal="center" vertical="center" wrapText="1"/>
      <protection/>
    </xf>
    <xf numFmtId="3" fontId="9" fillId="0" borderId="10" xfId="51" applyNumberFormat="1" applyFont="1" applyFill="1" applyBorder="1" applyAlignment="1" applyProtection="1">
      <alignment horizontal="center" vertical="center"/>
      <protection/>
    </xf>
    <xf numFmtId="9" fontId="23" fillId="0" borderId="10" xfId="0" applyNumberFormat="1" applyFont="1" applyFill="1" applyBorder="1" applyAlignment="1" applyProtection="1">
      <alignment horizontal="center" vertical="center"/>
      <protection/>
    </xf>
    <xf numFmtId="49" fontId="23" fillId="36" borderId="10" xfId="0" applyNumberFormat="1" applyFont="1" applyFill="1" applyBorder="1" applyAlignment="1" applyProtection="1">
      <alignment vertical="center" wrapText="1"/>
      <protection/>
    </xf>
    <xf numFmtId="0" fontId="69" fillId="0" borderId="0" xfId="0" applyFont="1" applyFill="1" applyAlignment="1" applyProtection="1">
      <alignment vertical="center"/>
      <protection/>
    </xf>
    <xf numFmtId="0" fontId="23" fillId="37" borderId="10" xfId="0" applyFont="1" applyFill="1" applyBorder="1" applyAlignment="1" applyProtection="1">
      <alignment horizontal="center" vertical="center" wrapText="1"/>
      <protection/>
    </xf>
    <xf numFmtId="0" fontId="23" fillId="37" borderId="10" xfId="0" applyFont="1" applyFill="1" applyBorder="1" applyAlignment="1" applyProtection="1">
      <alignment horizontal="justify" vertical="center" wrapText="1"/>
      <protection/>
    </xf>
    <xf numFmtId="9" fontId="23" fillId="37" borderId="10" xfId="0" applyNumberFormat="1" applyFont="1" applyFill="1" applyBorder="1" applyAlignment="1" applyProtection="1">
      <alignment horizontal="center" vertical="center"/>
      <protection/>
    </xf>
    <xf numFmtId="0" fontId="69" fillId="37" borderId="0" xfId="0" applyFont="1" applyFill="1" applyAlignment="1" applyProtection="1">
      <alignment vertical="center"/>
      <protection/>
    </xf>
    <xf numFmtId="0" fontId="0" fillId="38" borderId="0" xfId="0" applyFill="1" applyAlignment="1" applyProtection="1">
      <alignment vertical="center"/>
      <protection/>
    </xf>
    <xf numFmtId="9" fontId="23" fillId="0" borderId="10" xfId="56" applyFont="1" applyFill="1" applyBorder="1" applyAlignment="1" applyProtection="1">
      <alignment horizontal="center" vertical="center" wrapText="1"/>
      <protection locked="0"/>
    </xf>
    <xf numFmtId="0" fontId="69" fillId="36" borderId="10" xfId="0" applyFont="1" applyFill="1" applyBorder="1" applyAlignment="1" applyProtection="1">
      <alignment vertical="center" wrapText="1"/>
      <protection locked="0"/>
    </xf>
    <xf numFmtId="3" fontId="9" fillId="0" borderId="10" xfId="51" applyNumberFormat="1" applyFont="1" applyFill="1" applyBorder="1" applyAlignment="1" applyProtection="1">
      <alignment horizontal="center" vertical="center" wrapText="1"/>
      <protection locked="0"/>
    </xf>
    <xf numFmtId="9" fontId="23" fillId="36" borderId="10" xfId="0" applyNumberFormat="1" applyFont="1" applyFill="1" applyBorder="1" applyAlignment="1" applyProtection="1">
      <alignment horizontal="center" vertical="center" wrapText="1"/>
      <protection locked="0"/>
    </xf>
    <xf numFmtId="0" fontId="9" fillId="38" borderId="10" xfId="0" applyFont="1" applyFill="1" applyBorder="1" applyAlignment="1" applyProtection="1">
      <alignment horizontal="center" vertical="center" wrapText="1"/>
      <protection locked="0"/>
    </xf>
    <xf numFmtId="0" fontId="0" fillId="38" borderId="10" xfId="0" applyFill="1" applyBorder="1" applyAlignment="1" applyProtection="1">
      <alignment vertical="center" wrapText="1"/>
      <protection locked="0"/>
    </xf>
    <xf numFmtId="9" fontId="9" fillId="38" borderId="10" xfId="0" applyNumberFormat="1" applyFont="1" applyFill="1" applyBorder="1" applyAlignment="1" applyProtection="1">
      <alignment horizontal="center" vertical="center" wrapText="1"/>
      <protection locked="0"/>
    </xf>
    <xf numFmtId="0" fontId="23" fillId="36" borderId="10" xfId="0"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69" fillId="39" borderId="10" xfId="0" applyFont="1" applyFill="1" applyBorder="1" applyAlignment="1" applyProtection="1">
      <alignment vertical="center" wrapText="1"/>
      <protection locked="0"/>
    </xf>
    <xf numFmtId="9" fontId="23" fillId="0" borderId="10" xfId="0" applyNumberFormat="1" applyFont="1" applyFill="1" applyBorder="1" applyAlignment="1" applyProtection="1">
      <alignment horizontal="center" vertical="center" wrapText="1"/>
      <protection locked="0"/>
    </xf>
    <xf numFmtId="9" fontId="23" fillId="0" borderId="10" xfId="0" applyNumberFormat="1" applyFont="1" applyBorder="1" applyAlignment="1" applyProtection="1">
      <alignment horizontal="center" vertical="center" wrapText="1"/>
      <protection locked="0"/>
    </xf>
    <xf numFmtId="0" fontId="69" fillId="0" borderId="10" xfId="0" applyFont="1" applyBorder="1" applyAlignment="1" applyProtection="1">
      <alignment vertical="center" wrapText="1"/>
      <protection locked="0"/>
    </xf>
    <xf numFmtId="9" fontId="23" fillId="37" borderId="10" xfId="0" applyNumberFormat="1" applyFont="1" applyFill="1" applyBorder="1" applyAlignment="1" applyProtection="1">
      <alignment horizontal="center" vertical="center" wrapText="1"/>
      <protection locked="0"/>
    </xf>
    <xf numFmtId="0" fontId="69" fillId="37" borderId="10" xfId="0" applyFont="1" applyFill="1" applyBorder="1" applyAlignment="1" applyProtection="1">
      <alignment vertical="center" wrapText="1"/>
      <protection locked="0"/>
    </xf>
    <xf numFmtId="9" fontId="9" fillId="37" borderId="10" xfId="0" applyNumberFormat="1" applyFont="1" applyFill="1" applyBorder="1" applyAlignment="1" applyProtection="1">
      <alignment horizontal="center" vertical="center" wrapText="1"/>
      <protection locked="0"/>
    </xf>
    <xf numFmtId="0" fontId="0" fillId="37" borderId="10" xfId="0" applyFill="1" applyBorder="1" applyAlignment="1" applyProtection="1">
      <alignment vertical="center" wrapText="1"/>
      <protection locked="0"/>
    </xf>
    <xf numFmtId="9" fontId="9" fillId="0" borderId="0" xfId="0" applyNumberFormat="1" applyFont="1" applyAlignment="1" applyProtection="1">
      <alignment horizontal="center" vertical="center" wrapText="1"/>
      <protection locked="0"/>
    </xf>
    <xf numFmtId="0" fontId="0" fillId="0" borderId="0" xfId="0" applyAlignment="1" applyProtection="1">
      <alignment vertical="center" wrapText="1"/>
      <protection locked="0"/>
    </xf>
    <xf numFmtId="0" fontId="9" fillId="0" borderId="0" xfId="0" applyFont="1" applyAlignment="1" applyProtection="1">
      <alignment horizontal="center" vertical="center" wrapText="1"/>
      <protection locked="0"/>
    </xf>
    <xf numFmtId="1" fontId="23" fillId="36" borderId="10" xfId="0" applyNumberFormat="1" applyFont="1" applyFill="1" applyBorder="1" applyAlignment="1" applyProtection="1">
      <alignment horizontal="center" vertical="center" wrapText="1"/>
      <protection/>
    </xf>
    <xf numFmtId="0" fontId="23" fillId="0" borderId="11" xfId="0" applyFont="1" applyFill="1" applyBorder="1" applyAlignment="1" applyProtection="1">
      <alignment horizontal="justify" vertical="top" wrapText="1"/>
      <protection/>
    </xf>
    <xf numFmtId="0" fontId="33" fillId="0" borderId="10" xfId="0" applyFont="1" applyFill="1" applyBorder="1" applyAlignment="1" applyProtection="1">
      <alignment horizontal="justify" vertical="top" wrapText="1"/>
      <protection locked="0"/>
    </xf>
    <xf numFmtId="0" fontId="0" fillId="39" borderId="0" xfId="0" applyFill="1" applyAlignment="1" applyProtection="1">
      <alignment vertical="center"/>
      <protection/>
    </xf>
    <xf numFmtId="0" fontId="0" fillId="39" borderId="0" xfId="0" applyFill="1" applyAlignment="1" applyProtection="1">
      <alignment horizontal="center" vertical="center"/>
      <protection/>
    </xf>
    <xf numFmtId="0" fontId="0" fillId="39" borderId="0" xfId="0" applyFill="1" applyAlignment="1" applyProtection="1">
      <alignment horizontal="left" vertical="center"/>
      <protection/>
    </xf>
    <xf numFmtId="0" fontId="0" fillId="39" borderId="0" xfId="0" applyFont="1" applyFill="1" applyAlignment="1" applyProtection="1">
      <alignment horizontal="center" vertical="center" wrapText="1"/>
      <protection/>
    </xf>
    <xf numFmtId="165" fontId="19" fillId="36" borderId="17" xfId="48" applyNumberFormat="1" applyFont="1" applyFill="1" applyBorder="1" applyAlignment="1" applyProtection="1">
      <alignment horizontal="justify" vertical="center" wrapText="1"/>
      <protection/>
    </xf>
    <xf numFmtId="165" fontId="19" fillId="37" borderId="17" xfId="48" applyNumberFormat="1" applyFont="1" applyFill="1" applyBorder="1" applyAlignment="1" applyProtection="1">
      <alignment horizontal="justify" vertical="center" wrapText="1"/>
      <protection/>
    </xf>
    <xf numFmtId="0" fontId="30" fillId="36" borderId="10" xfId="0" applyFont="1" applyFill="1" applyBorder="1" applyAlignment="1" applyProtection="1">
      <alignment vertical="top" wrapText="1"/>
      <protection locked="0"/>
    </xf>
    <xf numFmtId="0" fontId="30" fillId="0" borderId="10" xfId="0" applyFont="1" applyFill="1" applyBorder="1" applyAlignment="1" applyProtection="1">
      <alignment vertical="top" wrapText="1"/>
      <protection locked="0"/>
    </xf>
    <xf numFmtId="0" fontId="31" fillId="36" borderId="10" xfId="0" applyFont="1" applyFill="1" applyBorder="1" applyAlignment="1" applyProtection="1">
      <alignment horizontal="justify" vertical="top" wrapText="1"/>
      <protection/>
    </xf>
    <xf numFmtId="9" fontId="31" fillId="36" borderId="1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justify" vertical="top" wrapText="1"/>
      <protection locked="0"/>
    </xf>
    <xf numFmtId="0" fontId="33" fillId="0" borderId="10" xfId="0" applyFont="1" applyFill="1" applyBorder="1" applyAlignment="1" applyProtection="1">
      <alignment vertical="top" wrapText="1"/>
      <protection locked="0"/>
    </xf>
    <xf numFmtId="17" fontId="4" fillId="0" borderId="10" xfId="0" applyNumberFormat="1"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36" borderId="10" xfId="0" applyFont="1" applyFill="1" applyBorder="1" applyAlignment="1" applyProtection="1">
      <alignment horizontal="left" vertical="top" wrapText="1"/>
      <protection locked="0"/>
    </xf>
    <xf numFmtId="17" fontId="33" fillId="36" borderId="18" xfId="0" applyNumberFormat="1" applyFont="1" applyFill="1" applyBorder="1" applyAlignment="1" applyProtection="1">
      <alignment horizontal="left" vertical="top" wrapText="1"/>
      <protection locked="0"/>
    </xf>
    <xf numFmtId="17" fontId="33" fillId="0" borderId="10" xfId="0" applyNumberFormat="1" applyFont="1" applyFill="1" applyBorder="1" applyAlignment="1" applyProtection="1">
      <alignment horizontal="left" vertical="top" wrapText="1"/>
      <protection locked="0"/>
    </xf>
    <xf numFmtId="0" fontId="33" fillId="34" borderId="10" xfId="0" applyFont="1" applyFill="1" applyBorder="1" applyAlignment="1" applyProtection="1">
      <alignment horizontal="left" vertical="top" wrapText="1"/>
      <protection locked="0"/>
    </xf>
    <xf numFmtId="0" fontId="33" fillId="34" borderId="10" xfId="0" applyNumberFormat="1" applyFont="1" applyFill="1" applyBorder="1" applyAlignment="1" applyProtection="1">
      <alignment horizontal="left" vertical="top" wrapText="1"/>
      <protection locked="0"/>
    </xf>
    <xf numFmtId="17" fontId="4" fillId="34" borderId="10" xfId="0" applyNumberFormat="1" applyFont="1" applyFill="1" applyBorder="1" applyAlignment="1" applyProtection="1">
      <alignment horizontal="left" vertical="top" wrapText="1"/>
      <protection locked="0"/>
    </xf>
    <xf numFmtId="0" fontId="70" fillId="0" borderId="10" xfId="0" applyFont="1" applyBorder="1" applyAlignment="1">
      <alignment horizontal="left" vertical="top" wrapText="1"/>
    </xf>
    <xf numFmtId="1" fontId="4" fillId="0" borderId="10" xfId="0" applyNumberFormat="1"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33" fillId="0" borderId="10" xfId="0" applyNumberFormat="1" applyFont="1" applyFill="1" applyBorder="1" applyAlignment="1" applyProtection="1">
      <alignment horizontal="left" vertical="top" wrapText="1"/>
      <protection locked="0"/>
    </xf>
    <xf numFmtId="0" fontId="70" fillId="34" borderId="10" xfId="0" applyFont="1" applyFill="1" applyBorder="1" applyAlignment="1" applyProtection="1">
      <alignment horizontal="left" vertical="top" wrapText="1"/>
      <protection locked="0"/>
    </xf>
    <xf numFmtId="0" fontId="70" fillId="0" borderId="10" xfId="0" applyFont="1" applyBorder="1" applyAlignment="1">
      <alignment horizontal="left" vertical="top" wrapText="1"/>
    </xf>
    <xf numFmtId="0" fontId="4" fillId="0" borderId="10" xfId="0" applyFont="1" applyBorder="1" applyAlignment="1">
      <alignment horizontal="left" vertical="top" wrapText="1"/>
    </xf>
    <xf numFmtId="0" fontId="33" fillId="0" borderId="10" xfId="0" applyFont="1" applyBorder="1" applyAlignment="1">
      <alignment horizontal="left" vertical="top" wrapText="1"/>
    </xf>
    <xf numFmtId="0" fontId="70" fillId="0" borderId="0" xfId="0" applyFont="1" applyFill="1" applyAlignment="1" applyProtection="1">
      <alignment horizontal="left" vertical="top" wrapText="1"/>
      <protection/>
    </xf>
    <xf numFmtId="17" fontId="4" fillId="0" borderId="0" xfId="0" applyNumberFormat="1" applyFont="1" applyAlignment="1" applyProtection="1">
      <alignment vertical="top" wrapText="1"/>
      <protection locked="0"/>
    </xf>
    <xf numFmtId="17" fontId="33" fillId="0" borderId="10" xfId="0" applyNumberFormat="1" applyFont="1" applyFill="1" applyBorder="1" applyAlignment="1" applyProtection="1">
      <alignment horizontal="justify" vertical="top" wrapText="1"/>
      <protection locked="0"/>
    </xf>
    <xf numFmtId="0" fontId="33" fillId="36" borderId="10" xfId="0" applyNumberFormat="1" applyFont="1" applyFill="1" applyBorder="1" applyAlignment="1" applyProtection="1">
      <alignment horizontal="justify" vertical="top" wrapText="1"/>
      <protection locked="0"/>
    </xf>
    <xf numFmtId="0" fontId="33" fillId="34" borderId="10" xfId="0" applyFont="1" applyFill="1" applyBorder="1" applyAlignment="1" applyProtection="1">
      <alignment horizontal="justify" vertical="top" wrapText="1"/>
      <protection locked="0"/>
    </xf>
    <xf numFmtId="9" fontId="18" fillId="36" borderId="10" xfId="56" applyFont="1" applyFill="1" applyBorder="1" applyAlignment="1" applyProtection="1">
      <alignment horizontal="center" vertical="center" wrapText="1"/>
      <protection/>
    </xf>
    <xf numFmtId="168" fontId="18" fillId="36" borderId="10" xfId="0" applyNumberFormat="1"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wrapText="1"/>
      <protection/>
    </xf>
    <xf numFmtId="165" fontId="19" fillId="36" borderId="11" xfId="48" applyNumberFormat="1" applyFont="1" applyFill="1" applyBorder="1" applyAlignment="1" applyProtection="1">
      <alignment horizontal="justify" vertical="center" wrapText="1"/>
      <protection locked="0"/>
    </xf>
    <xf numFmtId="165" fontId="19" fillId="36" borderId="18" xfId="48" applyNumberFormat="1" applyFont="1" applyFill="1" applyBorder="1" applyAlignment="1" applyProtection="1">
      <alignment horizontal="justify" vertical="center" wrapText="1"/>
      <protection locked="0"/>
    </xf>
    <xf numFmtId="165" fontId="19" fillId="36" borderId="16" xfId="48" applyNumberFormat="1" applyFont="1" applyFill="1" applyBorder="1" applyAlignment="1" applyProtection="1">
      <alignment horizontal="justify" vertical="center" wrapText="1"/>
      <protection locked="0"/>
    </xf>
    <xf numFmtId="0" fontId="5" fillId="33" borderId="12" xfId="0" applyFont="1" applyFill="1" applyBorder="1" applyAlignment="1" applyProtection="1">
      <alignment horizontal="center" vertical="center"/>
      <protection/>
    </xf>
    <xf numFmtId="0" fontId="14" fillId="0" borderId="0" xfId="0" applyFont="1" applyAlignment="1" applyProtection="1">
      <alignment horizontal="left"/>
      <protection/>
    </xf>
    <xf numFmtId="0" fontId="15" fillId="33" borderId="21"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71" fillId="0" borderId="0" xfId="0" applyFont="1" applyAlignment="1" applyProtection="1">
      <alignment horizontal="left"/>
      <protection locked="0"/>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7" fillId="33" borderId="25" xfId="0" applyFont="1" applyFill="1" applyBorder="1" applyAlignment="1" applyProtection="1">
      <alignment horizontal="center" vertical="center" wrapText="1"/>
      <protection/>
    </xf>
    <xf numFmtId="0" fontId="17"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15" fillId="33" borderId="34" xfId="0" applyFont="1" applyFill="1" applyBorder="1" applyAlignment="1" applyProtection="1">
      <alignment horizontal="center" vertical="center" wrapText="1"/>
      <protection/>
    </xf>
    <xf numFmtId="0" fontId="12" fillId="33" borderId="20"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5" xfId="51"/>
    <cellStyle name="Currency" xfId="52"/>
    <cellStyle name="Currency [0]" xfId="53"/>
    <cellStyle name="Neutral"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28"/>
  <sheetViews>
    <sheetView showGridLines="0" zoomScale="78" zoomScaleNormal="78" zoomScalePageLayoutView="0" workbookViewId="0" topLeftCell="T3">
      <pane xSplit="9" ySplit="4" topLeftCell="AC13" activePane="bottomRight" state="frozen"/>
      <selection pane="topLeft" activeCell="T3" sqref="T3"/>
      <selection pane="topRight" activeCell="AC3" sqref="AC3"/>
      <selection pane="bottomLeft" activeCell="T7" sqref="T7"/>
      <selection pane="bottomRight" activeCell="S13" sqref="S13:S23"/>
    </sheetView>
  </sheetViews>
  <sheetFormatPr defaultColWidth="11.421875" defaultRowHeight="15"/>
  <cols>
    <col min="1" max="1" width="11.421875" style="6"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6.421875" style="11" customWidth="1"/>
    <col min="11" max="11" width="17.8515625" style="15" customWidth="1"/>
    <col min="12" max="12" width="5.8515625" style="11" customWidth="1"/>
    <col min="13" max="13" width="13.421875" style="15" customWidth="1"/>
    <col min="14" max="14" width="9.140625" style="12" customWidth="1"/>
    <col min="15" max="15" width="36.140625" style="15" customWidth="1"/>
    <col min="16" max="16" width="6.28125" style="12" customWidth="1"/>
    <col min="17" max="18" width="5.421875" style="12" customWidth="1"/>
    <col min="19" max="19" width="20.140625" style="7" customWidth="1"/>
    <col min="20" max="20" width="36.7109375" style="7" customWidth="1"/>
    <col min="21" max="21" width="16.28125" style="7" customWidth="1"/>
    <col min="22" max="22" width="13.7109375" style="93"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88" t="s">
        <v>122</v>
      </c>
      <c r="B2" s="188"/>
      <c r="C2" s="188"/>
      <c r="D2" s="188"/>
      <c r="E2" s="188"/>
      <c r="F2" s="188"/>
      <c r="G2" s="188"/>
      <c r="H2" s="188"/>
      <c r="I2" s="188"/>
      <c r="J2" s="188"/>
      <c r="K2" s="188"/>
      <c r="L2" s="97"/>
      <c r="M2" s="97"/>
      <c r="N2" s="191" t="s">
        <v>71</v>
      </c>
      <c r="O2" s="191"/>
      <c r="P2" s="191"/>
      <c r="Q2" s="191"/>
      <c r="R2" s="191"/>
      <c r="S2" s="191"/>
      <c r="T2" s="191"/>
      <c r="U2" s="191"/>
      <c r="V2" s="191"/>
      <c r="W2" s="191"/>
      <c r="X2" s="191"/>
      <c r="Y2" s="191"/>
      <c r="Z2" s="191"/>
    </row>
    <row r="3" spans="15:16" ht="15">
      <c r="O3" s="14"/>
      <c r="P3" s="13"/>
    </row>
    <row r="4" spans="15:16" ht="15">
      <c r="O4" s="14"/>
      <c r="P4" s="13"/>
    </row>
    <row r="5" spans="1:42" ht="80.25" customHeight="1">
      <c r="A5" s="194" t="s">
        <v>25</v>
      </c>
      <c r="B5" s="196" t="s">
        <v>34</v>
      </c>
      <c r="C5" s="197"/>
      <c r="D5" s="200" t="s">
        <v>33</v>
      </c>
      <c r="E5" s="190"/>
      <c r="F5" s="189" t="s">
        <v>26</v>
      </c>
      <c r="G5" s="190"/>
      <c r="H5" s="189" t="s">
        <v>32</v>
      </c>
      <c r="I5" s="190"/>
      <c r="J5" s="189" t="s">
        <v>27</v>
      </c>
      <c r="K5" s="190"/>
      <c r="L5" s="189" t="s">
        <v>38</v>
      </c>
      <c r="M5" s="190"/>
      <c r="N5" s="192" t="s">
        <v>23</v>
      </c>
      <c r="O5" s="193"/>
      <c r="P5" s="198" t="s">
        <v>19</v>
      </c>
      <c r="Q5" s="198"/>
      <c r="R5" s="199"/>
      <c r="S5" s="203" t="s">
        <v>20</v>
      </c>
      <c r="T5" s="203" t="s">
        <v>21</v>
      </c>
      <c r="U5" s="201" t="s">
        <v>0</v>
      </c>
      <c r="V5" s="202"/>
      <c r="W5" s="187" t="s">
        <v>35</v>
      </c>
      <c r="X5" s="187"/>
      <c r="Y5" s="187" t="s">
        <v>36</v>
      </c>
      <c r="Z5" s="187"/>
      <c r="AA5" s="187" t="s">
        <v>5</v>
      </c>
      <c r="AB5" s="187"/>
      <c r="AC5" s="181" t="s">
        <v>12</v>
      </c>
      <c r="AD5" s="180" t="s">
        <v>13</v>
      </c>
      <c r="AE5" s="180" t="s">
        <v>14</v>
      </c>
      <c r="AF5" s="180" t="s">
        <v>24</v>
      </c>
      <c r="AG5" s="180" t="s">
        <v>11</v>
      </c>
      <c r="AK5" s="182" t="s">
        <v>3</v>
      </c>
      <c r="AL5" s="182"/>
      <c r="AM5" s="182" t="s">
        <v>4</v>
      </c>
      <c r="AN5" s="182"/>
      <c r="AO5" s="182" t="s">
        <v>5</v>
      </c>
      <c r="AP5" s="182"/>
    </row>
    <row r="6" spans="1:42" ht="43.5" customHeight="1" thickBot="1">
      <c r="A6" s="195"/>
      <c r="B6" s="1" t="s">
        <v>30</v>
      </c>
      <c r="C6" s="1" t="s">
        <v>31</v>
      </c>
      <c r="D6" s="1" t="s">
        <v>30</v>
      </c>
      <c r="E6" s="1" t="s">
        <v>31</v>
      </c>
      <c r="F6" s="34" t="s">
        <v>30</v>
      </c>
      <c r="G6" s="35" t="s">
        <v>31</v>
      </c>
      <c r="H6" s="34" t="s">
        <v>30</v>
      </c>
      <c r="I6" s="34" t="s">
        <v>31</v>
      </c>
      <c r="J6" s="34" t="s">
        <v>30</v>
      </c>
      <c r="K6" s="35" t="s">
        <v>31</v>
      </c>
      <c r="L6" s="34" t="s">
        <v>30</v>
      </c>
      <c r="M6" s="35" t="s">
        <v>31</v>
      </c>
      <c r="N6" s="36" t="s">
        <v>28</v>
      </c>
      <c r="O6" s="37" t="s">
        <v>29</v>
      </c>
      <c r="P6" s="38" t="s">
        <v>16</v>
      </c>
      <c r="Q6" s="26" t="s">
        <v>17</v>
      </c>
      <c r="R6" s="26" t="s">
        <v>18</v>
      </c>
      <c r="S6" s="204"/>
      <c r="T6" s="204"/>
      <c r="U6" s="39" t="s">
        <v>125</v>
      </c>
      <c r="V6" s="92" t="s">
        <v>2</v>
      </c>
      <c r="W6" s="39" t="s">
        <v>6</v>
      </c>
      <c r="X6" s="39" t="s">
        <v>7</v>
      </c>
      <c r="Y6" s="39" t="s">
        <v>8</v>
      </c>
      <c r="Z6" s="39" t="s">
        <v>9</v>
      </c>
      <c r="AA6" s="39" t="s">
        <v>1</v>
      </c>
      <c r="AB6" s="39" t="s">
        <v>9</v>
      </c>
      <c r="AC6" s="183"/>
      <c r="AD6" s="181"/>
      <c r="AE6" s="181"/>
      <c r="AF6" s="181"/>
      <c r="AG6" s="180"/>
      <c r="AK6" s="2" t="s">
        <v>6</v>
      </c>
      <c r="AL6" s="2" t="s">
        <v>7</v>
      </c>
      <c r="AM6" s="2" t="s">
        <v>8</v>
      </c>
      <c r="AN6" s="2" t="s">
        <v>9</v>
      </c>
      <c r="AO6" s="2" t="s">
        <v>1</v>
      </c>
      <c r="AP6" s="2" t="s">
        <v>9</v>
      </c>
    </row>
    <row r="7" spans="1:45" s="30" customFormat="1" ht="117.75" customHeight="1">
      <c r="A7" s="33">
        <v>1</v>
      </c>
      <c r="B7" s="52">
        <v>1</v>
      </c>
      <c r="C7" s="53" t="s">
        <v>39</v>
      </c>
      <c r="D7" s="52">
        <v>1</v>
      </c>
      <c r="E7" s="53" t="s">
        <v>40</v>
      </c>
      <c r="F7" s="52">
        <v>1</v>
      </c>
      <c r="G7" s="53" t="s">
        <v>41</v>
      </c>
      <c r="H7" s="52">
        <v>1</v>
      </c>
      <c r="I7" s="53" t="s">
        <v>42</v>
      </c>
      <c r="J7" s="52">
        <v>874</v>
      </c>
      <c r="K7" s="53" t="s">
        <v>43</v>
      </c>
      <c r="L7" s="52">
        <v>2</v>
      </c>
      <c r="M7" s="53" t="s">
        <v>72</v>
      </c>
      <c r="N7" s="52">
        <v>1</v>
      </c>
      <c r="O7" s="53" t="s">
        <v>73</v>
      </c>
      <c r="P7" s="54" t="s">
        <v>76</v>
      </c>
      <c r="Q7" s="55"/>
      <c r="R7" s="56"/>
      <c r="S7" s="57" t="s">
        <v>74</v>
      </c>
      <c r="T7" s="53" t="s">
        <v>75</v>
      </c>
      <c r="U7" s="89">
        <v>1313646</v>
      </c>
      <c r="V7" s="104">
        <v>1294047</v>
      </c>
      <c r="W7" s="184"/>
      <c r="X7" s="184"/>
      <c r="Y7" s="184"/>
      <c r="Z7" s="184"/>
      <c r="AA7" s="184"/>
      <c r="AB7" s="184"/>
      <c r="AC7" s="151" t="s">
        <v>158</v>
      </c>
      <c r="AD7" s="74" t="s">
        <v>159</v>
      </c>
      <c r="AE7" s="74" t="s">
        <v>159</v>
      </c>
      <c r="AF7" s="74" t="s">
        <v>160</v>
      </c>
      <c r="AG7" s="74" t="s">
        <v>160</v>
      </c>
      <c r="AK7" s="31"/>
      <c r="AL7" s="31"/>
      <c r="AM7" s="31"/>
      <c r="AN7" s="31"/>
      <c r="AO7" s="31"/>
      <c r="AP7" s="31"/>
      <c r="AQ7" s="32"/>
      <c r="AR7" s="32"/>
      <c r="AS7" s="32"/>
    </row>
    <row r="8" spans="1:45" s="30" customFormat="1" ht="117.75" customHeight="1">
      <c r="A8" s="33">
        <v>2</v>
      </c>
      <c r="B8" s="52">
        <v>1</v>
      </c>
      <c r="C8" s="53" t="s">
        <v>39</v>
      </c>
      <c r="D8" s="52">
        <v>1</v>
      </c>
      <c r="E8" s="53" t="s">
        <v>40</v>
      </c>
      <c r="F8" s="52">
        <v>1</v>
      </c>
      <c r="G8" s="53" t="s">
        <v>41</v>
      </c>
      <c r="H8" s="52">
        <v>1</v>
      </c>
      <c r="I8" s="53" t="s">
        <v>42</v>
      </c>
      <c r="J8" s="52">
        <v>874</v>
      </c>
      <c r="K8" s="53" t="s">
        <v>43</v>
      </c>
      <c r="L8" s="52">
        <v>2</v>
      </c>
      <c r="M8" s="53" t="s">
        <v>72</v>
      </c>
      <c r="N8" s="52">
        <v>2</v>
      </c>
      <c r="O8" s="53" t="s">
        <v>77</v>
      </c>
      <c r="P8" s="56" t="s">
        <v>76</v>
      </c>
      <c r="Q8" s="55"/>
      <c r="R8" s="56"/>
      <c r="S8" s="58" t="s">
        <v>78</v>
      </c>
      <c r="T8" s="53" t="s">
        <v>79</v>
      </c>
      <c r="U8" s="90">
        <v>1</v>
      </c>
      <c r="V8" s="95">
        <v>0.5</v>
      </c>
      <c r="W8" s="185"/>
      <c r="X8" s="185"/>
      <c r="Y8" s="185"/>
      <c r="Z8" s="185"/>
      <c r="AA8" s="185"/>
      <c r="AB8" s="185"/>
      <c r="AC8" s="74" t="s">
        <v>157</v>
      </c>
      <c r="AD8" s="74"/>
      <c r="AE8" s="74"/>
      <c r="AF8" s="74" t="s">
        <v>156</v>
      </c>
      <c r="AG8" s="151" t="s">
        <v>155</v>
      </c>
      <c r="AK8" s="31"/>
      <c r="AL8" s="31"/>
      <c r="AM8" s="31"/>
      <c r="AN8" s="31"/>
      <c r="AO8" s="31"/>
      <c r="AP8" s="31"/>
      <c r="AQ8" s="32"/>
      <c r="AR8" s="32"/>
      <c r="AS8" s="32"/>
    </row>
    <row r="9" spans="1:45" s="24" customFormat="1" ht="117.75" customHeight="1">
      <c r="A9" s="27">
        <v>3</v>
      </c>
      <c r="B9" s="52">
        <v>1</v>
      </c>
      <c r="C9" s="53" t="s">
        <v>39</v>
      </c>
      <c r="D9" s="52">
        <v>1</v>
      </c>
      <c r="E9" s="53" t="s">
        <v>40</v>
      </c>
      <c r="F9" s="52">
        <v>1</v>
      </c>
      <c r="G9" s="53" t="s">
        <v>41</v>
      </c>
      <c r="H9" s="52">
        <v>1</v>
      </c>
      <c r="I9" s="53" t="s">
        <v>42</v>
      </c>
      <c r="J9" s="52">
        <v>874</v>
      </c>
      <c r="K9" s="53" t="s">
        <v>43</v>
      </c>
      <c r="L9" s="52">
        <v>1</v>
      </c>
      <c r="M9" s="53" t="s">
        <v>44</v>
      </c>
      <c r="N9" s="52">
        <v>3</v>
      </c>
      <c r="O9" s="53" t="s">
        <v>45</v>
      </c>
      <c r="P9" s="59" t="s">
        <v>76</v>
      </c>
      <c r="Q9" s="55"/>
      <c r="R9" s="59"/>
      <c r="S9" s="60" t="s">
        <v>46</v>
      </c>
      <c r="T9" s="53" t="s">
        <v>47</v>
      </c>
      <c r="U9" s="91">
        <v>1</v>
      </c>
      <c r="V9" s="96">
        <v>0.56</v>
      </c>
      <c r="W9" s="185"/>
      <c r="X9" s="185"/>
      <c r="Y9" s="185"/>
      <c r="Z9" s="185"/>
      <c r="AA9" s="185"/>
      <c r="AB9" s="185"/>
      <c r="AC9" s="74" t="s">
        <v>161</v>
      </c>
      <c r="AD9" s="74" t="s">
        <v>162</v>
      </c>
      <c r="AE9" s="74" t="s">
        <v>163</v>
      </c>
      <c r="AF9" s="74" t="s">
        <v>164</v>
      </c>
      <c r="AG9" s="74" t="s">
        <v>165</v>
      </c>
      <c r="AK9" s="25"/>
      <c r="AL9" s="25"/>
      <c r="AM9" s="25"/>
      <c r="AN9" s="25"/>
      <c r="AO9" s="25"/>
      <c r="AP9" s="25"/>
      <c r="AQ9" s="29"/>
      <c r="AR9" s="29"/>
      <c r="AS9" s="29"/>
    </row>
    <row r="10" spans="1:45" s="24" customFormat="1" ht="117.75" customHeight="1">
      <c r="A10" s="27">
        <v>4</v>
      </c>
      <c r="B10" s="52">
        <v>1</v>
      </c>
      <c r="C10" s="53" t="s">
        <v>39</v>
      </c>
      <c r="D10" s="52">
        <v>1</v>
      </c>
      <c r="E10" s="53" t="s">
        <v>40</v>
      </c>
      <c r="F10" s="52">
        <v>3</v>
      </c>
      <c r="G10" s="53" t="s">
        <v>80</v>
      </c>
      <c r="H10" s="52">
        <v>1</v>
      </c>
      <c r="I10" s="53" t="s">
        <v>42</v>
      </c>
      <c r="J10" s="52">
        <v>874</v>
      </c>
      <c r="K10" s="53" t="s">
        <v>43</v>
      </c>
      <c r="L10" s="52">
        <v>2</v>
      </c>
      <c r="M10" s="53" t="s">
        <v>72</v>
      </c>
      <c r="N10" s="52">
        <v>4</v>
      </c>
      <c r="O10" s="53" t="s">
        <v>81</v>
      </c>
      <c r="P10" s="59" t="s">
        <v>76</v>
      </c>
      <c r="Q10" s="55"/>
      <c r="R10" s="59"/>
      <c r="S10" s="60" t="s">
        <v>83</v>
      </c>
      <c r="T10" s="53" t="s">
        <v>84</v>
      </c>
      <c r="U10" s="90">
        <v>0.75</v>
      </c>
      <c r="V10" s="96">
        <v>0.57</v>
      </c>
      <c r="W10" s="185"/>
      <c r="X10" s="185"/>
      <c r="Y10" s="185"/>
      <c r="Z10" s="185"/>
      <c r="AA10" s="185"/>
      <c r="AB10" s="185"/>
      <c r="AC10" s="74" t="s">
        <v>166</v>
      </c>
      <c r="AD10" s="74" t="s">
        <v>167</v>
      </c>
      <c r="AE10" s="74" t="s">
        <v>168</v>
      </c>
      <c r="AF10" s="74" t="s">
        <v>169</v>
      </c>
      <c r="AG10" s="74" t="s">
        <v>170</v>
      </c>
      <c r="AK10" s="25"/>
      <c r="AL10" s="25"/>
      <c r="AM10" s="25"/>
      <c r="AN10" s="25"/>
      <c r="AO10" s="25"/>
      <c r="AP10" s="25"/>
      <c r="AQ10" s="29"/>
      <c r="AR10" s="29"/>
      <c r="AS10" s="29"/>
    </row>
    <row r="11" spans="1:45" s="24" customFormat="1" ht="117.75" customHeight="1">
      <c r="A11" s="27">
        <v>5</v>
      </c>
      <c r="B11" s="52">
        <v>1</v>
      </c>
      <c r="C11" s="53" t="s">
        <v>39</v>
      </c>
      <c r="D11" s="52">
        <v>1</v>
      </c>
      <c r="E11" s="53" t="s">
        <v>40</v>
      </c>
      <c r="F11" s="52">
        <v>3</v>
      </c>
      <c r="G11" s="53" t="s">
        <v>80</v>
      </c>
      <c r="H11" s="52">
        <v>1</v>
      </c>
      <c r="I11" s="53" t="s">
        <v>42</v>
      </c>
      <c r="J11" s="52">
        <v>874</v>
      </c>
      <c r="K11" s="53" t="s">
        <v>43</v>
      </c>
      <c r="L11" s="52">
        <v>2</v>
      </c>
      <c r="M11" s="53" t="s">
        <v>72</v>
      </c>
      <c r="N11" s="52">
        <v>5</v>
      </c>
      <c r="O11" s="53" t="s">
        <v>82</v>
      </c>
      <c r="P11" s="59" t="s">
        <v>76</v>
      </c>
      <c r="Q11" s="55"/>
      <c r="R11" s="59"/>
      <c r="S11" s="58" t="s">
        <v>85</v>
      </c>
      <c r="T11" s="53" t="s">
        <v>86</v>
      </c>
      <c r="U11" s="90">
        <v>0.25</v>
      </c>
      <c r="V11" s="152" t="s">
        <v>151</v>
      </c>
      <c r="W11" s="186"/>
      <c r="X11" s="186"/>
      <c r="Y11" s="186"/>
      <c r="Z11" s="186"/>
      <c r="AA11" s="186"/>
      <c r="AB11" s="186"/>
      <c r="AC11" s="74" t="s">
        <v>171</v>
      </c>
      <c r="AD11" s="74"/>
      <c r="AE11" s="74"/>
      <c r="AF11" s="74" t="s">
        <v>172</v>
      </c>
      <c r="AG11" s="74"/>
      <c r="AK11" s="25"/>
      <c r="AL11" s="25"/>
      <c r="AM11" s="25"/>
      <c r="AN11" s="25"/>
      <c r="AO11" s="25"/>
      <c r="AP11" s="25"/>
      <c r="AQ11" s="29"/>
      <c r="AR11" s="29"/>
      <c r="AS11" s="29"/>
    </row>
    <row r="12" spans="1:45" s="24" customFormat="1" ht="12" customHeight="1">
      <c r="A12" s="44"/>
      <c r="B12" s="45"/>
      <c r="C12" s="46"/>
      <c r="D12" s="45"/>
      <c r="E12" s="46"/>
      <c r="F12" s="45"/>
      <c r="G12" s="46"/>
      <c r="H12" s="45"/>
      <c r="I12" s="46"/>
      <c r="J12" s="47"/>
      <c r="K12" s="48"/>
      <c r="L12" s="45"/>
      <c r="M12" s="46"/>
      <c r="N12" s="47"/>
      <c r="O12" s="46"/>
      <c r="P12" s="49"/>
      <c r="Q12" s="50"/>
      <c r="R12" s="49"/>
      <c r="S12" s="51"/>
      <c r="T12" s="46"/>
      <c r="U12" s="79"/>
      <c r="V12" s="99"/>
      <c r="W12" s="100"/>
      <c r="X12" s="100"/>
      <c r="Y12" s="100"/>
      <c r="Z12" s="100"/>
      <c r="AA12" s="100"/>
      <c r="AB12" s="100"/>
      <c r="AC12" s="101"/>
      <c r="AD12" s="101"/>
      <c r="AE12" s="101"/>
      <c r="AF12" s="101"/>
      <c r="AG12" s="101"/>
      <c r="AK12" s="40"/>
      <c r="AL12" s="40"/>
      <c r="AM12" s="40"/>
      <c r="AN12" s="40"/>
      <c r="AO12" s="40"/>
      <c r="AP12" s="40"/>
      <c r="AQ12" s="29"/>
      <c r="AR12" s="29"/>
      <c r="AS12" s="29"/>
    </row>
    <row r="13" spans="1:45" s="24" customFormat="1" ht="137.25" customHeight="1">
      <c r="A13" s="179">
        <v>6</v>
      </c>
      <c r="B13" s="179">
        <v>1</v>
      </c>
      <c r="C13" s="179" t="s">
        <v>39</v>
      </c>
      <c r="D13" s="179">
        <v>1</v>
      </c>
      <c r="E13" s="179" t="s">
        <v>40</v>
      </c>
      <c r="F13" s="179">
        <v>1</v>
      </c>
      <c r="G13" s="179" t="s">
        <v>41</v>
      </c>
      <c r="H13" s="179">
        <v>1</v>
      </c>
      <c r="I13" s="179" t="s">
        <v>42</v>
      </c>
      <c r="J13" s="179">
        <v>875</v>
      </c>
      <c r="K13" s="179" t="s">
        <v>48</v>
      </c>
      <c r="L13" s="179">
        <v>1</v>
      </c>
      <c r="M13" s="179" t="s">
        <v>44</v>
      </c>
      <c r="N13" s="179">
        <v>6</v>
      </c>
      <c r="O13" s="179" t="s">
        <v>49</v>
      </c>
      <c r="P13" s="179" t="s">
        <v>52</v>
      </c>
      <c r="Q13" s="179"/>
      <c r="R13" s="179"/>
      <c r="S13" s="179" t="s">
        <v>50</v>
      </c>
      <c r="T13" s="179" t="s">
        <v>51</v>
      </c>
      <c r="U13" s="178">
        <v>1</v>
      </c>
      <c r="V13" s="178">
        <v>1</v>
      </c>
      <c r="W13" s="147"/>
      <c r="X13" s="102"/>
      <c r="Y13" s="102"/>
      <c r="Z13" s="102"/>
      <c r="AA13" s="102"/>
      <c r="AB13" s="102"/>
      <c r="AC13" s="156" t="s">
        <v>197</v>
      </c>
      <c r="AD13" s="157" t="s">
        <v>198</v>
      </c>
      <c r="AE13" s="158" t="s">
        <v>199</v>
      </c>
      <c r="AF13" s="158"/>
      <c r="AG13" s="158"/>
      <c r="AK13" s="40"/>
      <c r="AL13" s="40"/>
      <c r="AM13" s="40"/>
      <c r="AN13" s="40"/>
      <c r="AO13" s="40"/>
      <c r="AP13" s="40"/>
      <c r="AQ13" s="29"/>
      <c r="AR13" s="29"/>
      <c r="AS13" s="29"/>
    </row>
    <row r="14" spans="1:45" s="24" customFormat="1" ht="123.75" customHeight="1">
      <c r="A14" s="179"/>
      <c r="B14" s="179"/>
      <c r="C14" s="179"/>
      <c r="D14" s="179"/>
      <c r="E14" s="179"/>
      <c r="F14" s="179"/>
      <c r="G14" s="179"/>
      <c r="H14" s="179"/>
      <c r="I14" s="179"/>
      <c r="J14" s="179"/>
      <c r="K14" s="179"/>
      <c r="L14" s="179"/>
      <c r="M14" s="179"/>
      <c r="N14" s="179"/>
      <c r="O14" s="179"/>
      <c r="P14" s="179"/>
      <c r="Q14" s="179"/>
      <c r="R14" s="179"/>
      <c r="S14" s="179"/>
      <c r="T14" s="179"/>
      <c r="U14" s="178"/>
      <c r="V14" s="178"/>
      <c r="W14" s="148"/>
      <c r="X14" s="100"/>
      <c r="Y14" s="100"/>
      <c r="Z14" s="100"/>
      <c r="AA14" s="100"/>
      <c r="AB14" s="100"/>
      <c r="AC14" s="159" t="s">
        <v>200</v>
      </c>
      <c r="AD14" s="159" t="s">
        <v>201</v>
      </c>
      <c r="AE14" s="160" t="s">
        <v>202</v>
      </c>
      <c r="AF14" s="160" t="s">
        <v>203</v>
      </c>
      <c r="AG14" s="159" t="s">
        <v>240</v>
      </c>
      <c r="AK14" s="40"/>
      <c r="AL14" s="40"/>
      <c r="AM14" s="40"/>
      <c r="AN14" s="40"/>
      <c r="AO14" s="40"/>
      <c r="AP14" s="40"/>
      <c r="AQ14" s="29"/>
      <c r="AR14" s="29"/>
      <c r="AS14" s="29"/>
    </row>
    <row r="15" spans="1:45" s="24" customFormat="1" ht="99.75" customHeight="1">
      <c r="A15" s="179"/>
      <c r="B15" s="179"/>
      <c r="C15" s="179"/>
      <c r="D15" s="179"/>
      <c r="E15" s="179"/>
      <c r="F15" s="179"/>
      <c r="G15" s="179"/>
      <c r="H15" s="179"/>
      <c r="I15" s="179"/>
      <c r="J15" s="179"/>
      <c r="K15" s="179"/>
      <c r="L15" s="179"/>
      <c r="M15" s="179"/>
      <c r="N15" s="179"/>
      <c r="O15" s="179"/>
      <c r="P15" s="179"/>
      <c r="Q15" s="179"/>
      <c r="R15" s="179"/>
      <c r="S15" s="179"/>
      <c r="T15" s="179"/>
      <c r="U15" s="178"/>
      <c r="V15" s="178"/>
      <c r="W15" s="147"/>
      <c r="X15" s="102"/>
      <c r="Y15" s="102"/>
      <c r="Z15" s="102"/>
      <c r="AA15" s="102"/>
      <c r="AB15" s="102"/>
      <c r="AC15" s="158" t="s">
        <v>204</v>
      </c>
      <c r="AD15" s="158" t="s">
        <v>205</v>
      </c>
      <c r="AE15" s="161" t="s">
        <v>206</v>
      </c>
      <c r="AF15" s="161" t="s">
        <v>207</v>
      </c>
      <c r="AG15" s="162" t="s">
        <v>208</v>
      </c>
      <c r="AK15" s="40"/>
      <c r="AL15" s="40"/>
      <c r="AM15" s="40"/>
      <c r="AN15" s="40"/>
      <c r="AO15" s="40"/>
      <c r="AP15" s="40"/>
      <c r="AQ15" s="29"/>
      <c r="AR15" s="29"/>
      <c r="AS15" s="29"/>
    </row>
    <row r="16" spans="1:45" s="24" customFormat="1" ht="79.5" customHeight="1">
      <c r="A16" s="179"/>
      <c r="B16" s="179"/>
      <c r="C16" s="179"/>
      <c r="D16" s="179"/>
      <c r="E16" s="179"/>
      <c r="F16" s="179"/>
      <c r="G16" s="179"/>
      <c r="H16" s="179"/>
      <c r="I16" s="179"/>
      <c r="J16" s="179"/>
      <c r="K16" s="179"/>
      <c r="L16" s="179"/>
      <c r="M16" s="179"/>
      <c r="N16" s="179"/>
      <c r="O16" s="179"/>
      <c r="P16" s="179"/>
      <c r="Q16" s="179"/>
      <c r="R16" s="179"/>
      <c r="S16" s="179"/>
      <c r="T16" s="179"/>
      <c r="U16" s="178"/>
      <c r="V16" s="178"/>
      <c r="W16" s="147"/>
      <c r="X16" s="102"/>
      <c r="Y16" s="102"/>
      <c r="Z16" s="102"/>
      <c r="AA16" s="102"/>
      <c r="AB16" s="102"/>
      <c r="AC16" s="158" t="s">
        <v>209</v>
      </c>
      <c r="AD16" s="156" t="s">
        <v>210</v>
      </c>
      <c r="AE16" s="158" t="s">
        <v>211</v>
      </c>
      <c r="AF16" s="163" t="s">
        <v>212</v>
      </c>
      <c r="AG16" s="164"/>
      <c r="AK16" s="40"/>
      <c r="AL16" s="40"/>
      <c r="AM16" s="40"/>
      <c r="AN16" s="40"/>
      <c r="AO16" s="40"/>
      <c r="AP16" s="40"/>
      <c r="AQ16" s="29"/>
      <c r="AR16" s="29"/>
      <c r="AS16" s="29"/>
    </row>
    <row r="17" spans="1:45" s="24" customFormat="1" ht="102.75" customHeight="1">
      <c r="A17" s="179"/>
      <c r="B17" s="179"/>
      <c r="C17" s="179"/>
      <c r="D17" s="179"/>
      <c r="E17" s="179"/>
      <c r="F17" s="179"/>
      <c r="G17" s="179"/>
      <c r="H17" s="179"/>
      <c r="I17" s="179"/>
      <c r="J17" s="179"/>
      <c r="K17" s="179"/>
      <c r="L17" s="179"/>
      <c r="M17" s="179"/>
      <c r="N17" s="179"/>
      <c r="O17" s="179"/>
      <c r="P17" s="179"/>
      <c r="Q17" s="179"/>
      <c r="R17" s="179"/>
      <c r="S17" s="179"/>
      <c r="T17" s="179"/>
      <c r="U17" s="178"/>
      <c r="V17" s="178"/>
      <c r="W17" s="147"/>
      <c r="X17" s="102"/>
      <c r="Y17" s="102"/>
      <c r="Z17" s="102"/>
      <c r="AA17" s="102"/>
      <c r="AB17" s="102"/>
      <c r="AC17" s="165" t="s">
        <v>213</v>
      </c>
      <c r="AD17" s="165" t="s">
        <v>214</v>
      </c>
      <c r="AE17" s="165" t="s">
        <v>215</v>
      </c>
      <c r="AF17" s="165" t="s">
        <v>216</v>
      </c>
      <c r="AG17" s="165" t="s">
        <v>217</v>
      </c>
      <c r="AK17" s="40"/>
      <c r="AL17" s="40"/>
      <c r="AM17" s="40"/>
      <c r="AN17" s="40"/>
      <c r="AO17" s="40"/>
      <c r="AP17" s="40"/>
      <c r="AQ17" s="29"/>
      <c r="AR17" s="29"/>
      <c r="AS17" s="29"/>
    </row>
    <row r="18" spans="1:33" ht="108">
      <c r="A18" s="179"/>
      <c r="B18" s="179"/>
      <c r="C18" s="179"/>
      <c r="D18" s="179"/>
      <c r="E18" s="179"/>
      <c r="F18" s="179"/>
      <c r="G18" s="179"/>
      <c r="H18" s="179"/>
      <c r="I18" s="179"/>
      <c r="J18" s="179"/>
      <c r="K18" s="179"/>
      <c r="L18" s="179"/>
      <c r="M18" s="179"/>
      <c r="N18" s="179"/>
      <c r="O18" s="179"/>
      <c r="P18" s="179"/>
      <c r="Q18" s="179"/>
      <c r="R18" s="179"/>
      <c r="S18" s="179"/>
      <c r="T18" s="179"/>
      <c r="U18" s="178"/>
      <c r="V18" s="178"/>
      <c r="AC18" s="159" t="s">
        <v>218</v>
      </c>
      <c r="AD18" s="158" t="s">
        <v>219</v>
      </c>
      <c r="AE18" s="166" t="s">
        <v>220</v>
      </c>
      <c r="AF18" s="158" t="s">
        <v>221</v>
      </c>
      <c r="AG18" s="167"/>
    </row>
    <row r="19" spans="1:33" ht="124.5" customHeight="1">
      <c r="A19" s="179"/>
      <c r="B19" s="179"/>
      <c r="C19" s="179"/>
      <c r="D19" s="179"/>
      <c r="E19" s="179"/>
      <c r="F19" s="179"/>
      <c r="G19" s="179"/>
      <c r="H19" s="179"/>
      <c r="I19" s="179"/>
      <c r="J19" s="179"/>
      <c r="K19" s="179"/>
      <c r="L19" s="179"/>
      <c r="M19" s="179"/>
      <c r="N19" s="179"/>
      <c r="O19" s="179"/>
      <c r="P19" s="179"/>
      <c r="Q19" s="179"/>
      <c r="R19" s="179"/>
      <c r="S19" s="179"/>
      <c r="T19" s="179"/>
      <c r="U19" s="178"/>
      <c r="V19" s="178"/>
      <c r="AC19" s="173" t="s">
        <v>222</v>
      </c>
      <c r="AD19" s="156" t="s">
        <v>223</v>
      </c>
      <c r="AE19" s="168" t="s">
        <v>224</v>
      </c>
      <c r="AF19" s="164"/>
      <c r="AG19" s="167"/>
    </row>
    <row r="20" spans="1:33" ht="135" customHeight="1">
      <c r="A20" s="179"/>
      <c r="B20" s="179"/>
      <c r="C20" s="179"/>
      <c r="D20" s="179"/>
      <c r="E20" s="179"/>
      <c r="F20" s="179"/>
      <c r="G20" s="179"/>
      <c r="H20" s="179"/>
      <c r="I20" s="179"/>
      <c r="J20" s="179"/>
      <c r="K20" s="179"/>
      <c r="L20" s="179"/>
      <c r="M20" s="179"/>
      <c r="N20" s="179"/>
      <c r="O20" s="179"/>
      <c r="P20" s="179"/>
      <c r="Q20" s="179"/>
      <c r="R20" s="179"/>
      <c r="S20" s="179"/>
      <c r="T20" s="179"/>
      <c r="U20" s="178"/>
      <c r="V20" s="178"/>
      <c r="AC20" s="169" t="s">
        <v>225</v>
      </c>
      <c r="AD20" s="167" t="s">
        <v>226</v>
      </c>
      <c r="AE20" s="157" t="s">
        <v>227</v>
      </c>
      <c r="AF20" s="167" t="s">
        <v>228</v>
      </c>
      <c r="AG20" s="167"/>
    </row>
    <row r="21" spans="1:33" ht="132.75" customHeight="1">
      <c r="A21" s="179"/>
      <c r="B21" s="179"/>
      <c r="C21" s="179"/>
      <c r="D21" s="179"/>
      <c r="E21" s="179"/>
      <c r="F21" s="179"/>
      <c r="G21" s="179"/>
      <c r="H21" s="179"/>
      <c r="I21" s="179"/>
      <c r="J21" s="179"/>
      <c r="K21" s="179"/>
      <c r="L21" s="179"/>
      <c r="M21" s="179"/>
      <c r="N21" s="179"/>
      <c r="O21" s="179"/>
      <c r="P21" s="179"/>
      <c r="Q21" s="179"/>
      <c r="R21" s="179"/>
      <c r="S21" s="179"/>
      <c r="T21" s="179"/>
      <c r="U21" s="178"/>
      <c r="V21" s="178"/>
      <c r="AC21" s="170" t="s">
        <v>229</v>
      </c>
      <c r="AD21" s="171" t="s">
        <v>230</v>
      </c>
      <c r="AE21" s="172" t="s">
        <v>231</v>
      </c>
      <c r="AF21" s="170" t="s">
        <v>232</v>
      </c>
      <c r="AG21" s="170" t="s">
        <v>233</v>
      </c>
    </row>
    <row r="22" spans="1:33" ht="163.5" customHeight="1">
      <c r="A22" s="179"/>
      <c r="B22" s="179"/>
      <c r="C22" s="179"/>
      <c r="D22" s="179"/>
      <c r="E22" s="179"/>
      <c r="F22" s="179"/>
      <c r="G22" s="179"/>
      <c r="H22" s="179"/>
      <c r="I22" s="179"/>
      <c r="J22" s="179"/>
      <c r="K22" s="179"/>
      <c r="L22" s="179"/>
      <c r="M22" s="179"/>
      <c r="N22" s="179"/>
      <c r="O22" s="179"/>
      <c r="P22" s="179"/>
      <c r="Q22" s="179"/>
      <c r="R22" s="179"/>
      <c r="S22" s="179"/>
      <c r="T22" s="179"/>
      <c r="U22" s="178"/>
      <c r="V22" s="178"/>
      <c r="AC22" s="169" t="s">
        <v>234</v>
      </c>
      <c r="AD22" s="159" t="s">
        <v>235</v>
      </c>
      <c r="AE22" s="158" t="s">
        <v>236</v>
      </c>
      <c r="AF22" s="159" t="s">
        <v>237</v>
      </c>
      <c r="AG22" s="159" t="s">
        <v>238</v>
      </c>
    </row>
    <row r="23" spans="1:33" ht="144">
      <c r="A23" s="179"/>
      <c r="B23" s="179"/>
      <c r="C23" s="179"/>
      <c r="D23" s="179"/>
      <c r="E23" s="179"/>
      <c r="F23" s="179"/>
      <c r="G23" s="179"/>
      <c r="H23" s="179"/>
      <c r="I23" s="179"/>
      <c r="J23" s="179"/>
      <c r="K23" s="179"/>
      <c r="L23" s="179"/>
      <c r="M23" s="179"/>
      <c r="N23" s="179"/>
      <c r="O23" s="179"/>
      <c r="P23" s="179"/>
      <c r="Q23" s="179"/>
      <c r="R23" s="179"/>
      <c r="S23" s="179"/>
      <c r="T23" s="179"/>
      <c r="U23" s="178"/>
      <c r="V23" s="178"/>
      <c r="AC23" s="159" t="s">
        <v>239</v>
      </c>
      <c r="AD23" s="158"/>
      <c r="AE23" s="158"/>
      <c r="AF23" s="158"/>
      <c r="AG23" s="158"/>
    </row>
    <row r="24" spans="1:33" ht="15">
      <c r="A24" s="143"/>
      <c r="B24" s="144"/>
      <c r="C24" s="143"/>
      <c r="D24" s="144"/>
      <c r="E24" s="143"/>
      <c r="F24" s="144"/>
      <c r="G24" s="145"/>
      <c r="H24" s="144"/>
      <c r="I24" s="143"/>
      <c r="J24" s="144"/>
      <c r="K24" s="145"/>
      <c r="L24" s="144"/>
      <c r="M24" s="145"/>
      <c r="N24" s="144"/>
      <c r="O24" s="145"/>
      <c r="P24" s="144"/>
      <c r="Q24" s="144"/>
      <c r="R24" s="144"/>
      <c r="S24" s="143"/>
      <c r="T24" s="143"/>
      <c r="U24" s="143"/>
      <c r="V24" s="146"/>
      <c r="W24" s="143"/>
      <c r="X24" s="143"/>
      <c r="Y24" s="143"/>
      <c r="Z24" s="143"/>
      <c r="AA24" s="143"/>
      <c r="AB24" s="143"/>
      <c r="AC24" s="143"/>
      <c r="AD24" s="143"/>
      <c r="AE24" s="143"/>
      <c r="AF24" s="143"/>
      <c r="AG24" s="143"/>
    </row>
    <row r="25" spans="1:33" ht="342" hidden="1">
      <c r="A25" s="63">
        <v>7</v>
      </c>
      <c r="B25" s="41">
        <v>3</v>
      </c>
      <c r="C25" s="64" t="s">
        <v>53</v>
      </c>
      <c r="D25" s="64">
        <v>7</v>
      </c>
      <c r="E25" s="64" t="s">
        <v>54</v>
      </c>
      <c r="F25" s="65">
        <v>7</v>
      </c>
      <c r="G25" s="66" t="s">
        <v>55</v>
      </c>
      <c r="H25" s="65">
        <v>3</v>
      </c>
      <c r="I25" s="66" t="s">
        <v>56</v>
      </c>
      <c r="J25" s="67">
        <v>886</v>
      </c>
      <c r="K25" s="67" t="s">
        <v>57</v>
      </c>
      <c r="L25" s="65">
        <v>7</v>
      </c>
      <c r="M25" s="66" t="s">
        <v>58</v>
      </c>
      <c r="N25" s="68">
        <v>1</v>
      </c>
      <c r="O25" s="66" t="s">
        <v>59</v>
      </c>
      <c r="P25" s="28"/>
      <c r="Q25" s="23" t="s">
        <v>52</v>
      </c>
      <c r="R25" s="28"/>
      <c r="S25" s="43">
        <v>0</v>
      </c>
      <c r="T25" s="42" t="s">
        <v>61</v>
      </c>
      <c r="U25" s="80">
        <v>0.27</v>
      </c>
      <c r="V25" s="98"/>
      <c r="W25" s="143"/>
      <c r="X25" s="143"/>
      <c r="Y25" s="143"/>
      <c r="Z25" s="143"/>
      <c r="AA25" s="143"/>
      <c r="AB25" s="143"/>
      <c r="AC25" s="143"/>
      <c r="AD25" s="143"/>
      <c r="AE25" s="143"/>
      <c r="AF25" s="143"/>
      <c r="AG25" s="143"/>
    </row>
    <row r="26" spans="1:33" ht="342" hidden="1">
      <c r="A26" s="63">
        <v>8</v>
      </c>
      <c r="B26" s="41">
        <v>3</v>
      </c>
      <c r="C26" s="64" t="s">
        <v>53</v>
      </c>
      <c r="D26" s="64">
        <v>7</v>
      </c>
      <c r="E26" s="64" t="s">
        <v>54</v>
      </c>
      <c r="F26" s="65">
        <v>7</v>
      </c>
      <c r="G26" s="66" t="s">
        <v>55</v>
      </c>
      <c r="H26" s="65">
        <v>30</v>
      </c>
      <c r="I26" s="66" t="s">
        <v>56</v>
      </c>
      <c r="J26" s="67">
        <v>886</v>
      </c>
      <c r="K26" s="67" t="s">
        <v>57</v>
      </c>
      <c r="L26" s="65">
        <v>7</v>
      </c>
      <c r="M26" s="66" t="s">
        <v>58</v>
      </c>
      <c r="N26" s="68">
        <v>2</v>
      </c>
      <c r="O26" s="66" t="s">
        <v>62</v>
      </c>
      <c r="P26" s="28"/>
      <c r="Q26" s="23" t="s">
        <v>52</v>
      </c>
      <c r="R26" s="28"/>
      <c r="S26" s="43">
        <v>0</v>
      </c>
      <c r="T26" s="42" t="s">
        <v>63</v>
      </c>
      <c r="U26" s="80">
        <v>0.15</v>
      </c>
      <c r="V26" s="98"/>
      <c r="W26" s="143"/>
      <c r="X26" s="143"/>
      <c r="Y26" s="143"/>
      <c r="Z26" s="143"/>
      <c r="AA26" s="143"/>
      <c r="AB26" s="143"/>
      <c r="AC26" s="143"/>
      <c r="AD26" s="143"/>
      <c r="AE26" s="143"/>
      <c r="AF26" s="143"/>
      <c r="AG26" s="143"/>
    </row>
    <row r="27" spans="1:22" ht="342" hidden="1">
      <c r="A27" s="63">
        <v>9</v>
      </c>
      <c r="B27" s="41">
        <v>3</v>
      </c>
      <c r="C27" s="64" t="s">
        <v>53</v>
      </c>
      <c r="D27" s="64">
        <v>7</v>
      </c>
      <c r="E27" s="64" t="s">
        <v>54</v>
      </c>
      <c r="F27" s="65">
        <v>7</v>
      </c>
      <c r="G27" s="66" t="s">
        <v>55</v>
      </c>
      <c r="H27" s="65">
        <v>30</v>
      </c>
      <c r="I27" s="66" t="s">
        <v>56</v>
      </c>
      <c r="J27" s="66">
        <v>886</v>
      </c>
      <c r="K27" s="66" t="s">
        <v>57</v>
      </c>
      <c r="L27" s="65">
        <v>7</v>
      </c>
      <c r="M27" s="66" t="s">
        <v>58</v>
      </c>
      <c r="N27" s="65">
        <v>3</v>
      </c>
      <c r="O27" s="66" t="s">
        <v>64</v>
      </c>
      <c r="P27" s="28"/>
      <c r="Q27" s="23" t="s">
        <v>52</v>
      </c>
      <c r="R27" s="28"/>
      <c r="S27" s="43">
        <v>0</v>
      </c>
      <c r="T27" s="42" t="s">
        <v>65</v>
      </c>
      <c r="U27" s="88">
        <v>0.345</v>
      </c>
      <c r="V27" s="103"/>
    </row>
    <row r="28" spans="1:22" ht="15" hidden="1">
      <c r="A28" s="20"/>
      <c r="B28" s="20"/>
      <c r="C28" s="20"/>
      <c r="D28" s="20"/>
      <c r="E28" s="20"/>
      <c r="F28" s="20"/>
      <c r="G28" s="20"/>
      <c r="H28" s="20"/>
      <c r="I28" s="20"/>
      <c r="J28" s="20"/>
      <c r="K28" s="21"/>
      <c r="L28" s="20"/>
      <c r="M28" s="21"/>
      <c r="N28" s="21"/>
      <c r="O28" s="21"/>
      <c r="P28" s="21"/>
      <c r="Q28" s="21"/>
      <c r="R28" s="21"/>
      <c r="S28" s="21"/>
      <c r="T28" s="21"/>
      <c r="U28" s="21"/>
      <c r="V28" s="94"/>
    </row>
  </sheetData>
  <sheetProtection formatRows="0"/>
  <mergeCells count="53">
    <mergeCell ref="Y7:Y11"/>
    <mergeCell ref="Z7:Z11"/>
    <mergeCell ref="X7:X11"/>
    <mergeCell ref="W7:W11"/>
    <mergeCell ref="W5:X5"/>
    <mergeCell ref="T5:T6"/>
    <mergeCell ref="A5:A6"/>
    <mergeCell ref="B5:C5"/>
    <mergeCell ref="L5:M5"/>
    <mergeCell ref="F5:G5"/>
    <mergeCell ref="Y5:Z5"/>
    <mergeCell ref="P5:R5"/>
    <mergeCell ref="D5:E5"/>
    <mergeCell ref="U5:V5"/>
    <mergeCell ref="S5:S6"/>
    <mergeCell ref="AB7:AB11"/>
    <mergeCell ref="AE5:AE6"/>
    <mergeCell ref="AG5:AG6"/>
    <mergeCell ref="AA5:AB5"/>
    <mergeCell ref="AA7:AA11"/>
    <mergeCell ref="A2:K2"/>
    <mergeCell ref="J5:K5"/>
    <mergeCell ref="N2:Z2"/>
    <mergeCell ref="H5:I5"/>
    <mergeCell ref="N5:O5"/>
    <mergeCell ref="AD5:AD6"/>
    <mergeCell ref="AO5:AP5"/>
    <mergeCell ref="AK5:AL5"/>
    <mergeCell ref="AM5:AN5"/>
    <mergeCell ref="AF5:AF6"/>
    <mergeCell ref="AC5:AC6"/>
    <mergeCell ref="A13:A23"/>
    <mergeCell ref="B13:B23"/>
    <mergeCell ref="C13:C23"/>
    <mergeCell ref="D13:D23"/>
    <mergeCell ref="E13:E23"/>
    <mergeCell ref="F13:F23"/>
    <mergeCell ref="M13:M23"/>
    <mergeCell ref="N13:N23"/>
    <mergeCell ref="O13:O23"/>
    <mergeCell ref="G13:G23"/>
    <mergeCell ref="H13:H23"/>
    <mergeCell ref="I13:I23"/>
    <mergeCell ref="J13:J23"/>
    <mergeCell ref="K13:K23"/>
    <mergeCell ref="L13:L23"/>
    <mergeCell ref="V13:V23"/>
    <mergeCell ref="P13:P23"/>
    <mergeCell ref="Q13:Q23"/>
    <mergeCell ref="R13:R23"/>
    <mergeCell ref="S13:S23"/>
    <mergeCell ref="T13:T23"/>
    <mergeCell ref="U13:U23"/>
  </mergeCells>
  <conditionalFormatting sqref="W7:AB17">
    <cfRule type="cellIs" priority="51" dxfId="1" operator="notEqual" stopIfTrue="1">
      <formula>BC7</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52"/>
  <sheetViews>
    <sheetView showGridLines="0" tabSelected="1" zoomScale="75" zoomScaleNormal="75" zoomScalePageLayoutView="0" workbookViewId="0" topLeftCell="L2">
      <pane xSplit="9" ySplit="2" topLeftCell="U24" activePane="bottomRight" state="frozen"/>
      <selection pane="topLeft" activeCell="L2" sqref="L2"/>
      <selection pane="topRight" activeCell="U2" sqref="U2"/>
      <selection pane="bottomLeft" activeCell="L4" sqref="L4"/>
      <selection pane="bottomRight" activeCell="Q51" sqref="Q51"/>
    </sheetView>
  </sheetViews>
  <sheetFormatPr defaultColWidth="11.421875" defaultRowHeight="15" zeroHeight="1"/>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6"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5.57421875" style="6" customWidth="1"/>
    <col min="19" max="19" width="13.00390625" style="17" customWidth="1"/>
    <col min="20" max="20" width="11.421875" style="19" customWidth="1"/>
    <col min="21" max="22" width="63.7109375" style="6" customWidth="1"/>
    <col min="23" max="23" width="0" style="6" hidden="1" customWidth="1"/>
    <col min="24" max="16384" width="11.421875" style="6" customWidth="1"/>
  </cols>
  <sheetData>
    <row r="1" spans="14:17" ht="25.5">
      <c r="N1" s="3" t="s">
        <v>15</v>
      </c>
      <c r="O1" s="18"/>
      <c r="P1" s="18"/>
      <c r="Q1" s="18"/>
    </row>
    <row r="2" spans="1:22" ht="107.25" customHeight="1">
      <c r="A2" s="208" t="s">
        <v>33</v>
      </c>
      <c r="B2" s="206"/>
      <c r="C2" s="208" t="s">
        <v>26</v>
      </c>
      <c r="D2" s="206"/>
      <c r="E2" s="205" t="s">
        <v>32</v>
      </c>
      <c r="F2" s="206"/>
      <c r="G2" s="205" t="s">
        <v>27</v>
      </c>
      <c r="H2" s="206"/>
      <c r="I2" s="205" t="s">
        <v>38</v>
      </c>
      <c r="J2" s="206"/>
      <c r="K2" s="192" t="s">
        <v>23</v>
      </c>
      <c r="L2" s="193"/>
      <c r="M2" s="207" t="s">
        <v>22</v>
      </c>
      <c r="N2" s="199"/>
      <c r="O2" s="210" t="s">
        <v>37</v>
      </c>
      <c r="P2" s="198"/>
      <c r="Q2" s="199"/>
      <c r="R2" s="203" t="s">
        <v>21</v>
      </c>
      <c r="S2" s="187" t="s">
        <v>0</v>
      </c>
      <c r="T2" s="187"/>
      <c r="U2" s="180" t="s">
        <v>10</v>
      </c>
      <c r="V2" s="180"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209"/>
      <c r="S3" s="4" t="s">
        <v>123</v>
      </c>
      <c r="T3" s="39" t="s">
        <v>124</v>
      </c>
      <c r="U3" s="181"/>
      <c r="V3" s="181"/>
    </row>
    <row r="4" spans="1:22" s="73" customFormat="1" ht="86.25" customHeight="1">
      <c r="A4" s="52">
        <v>1</v>
      </c>
      <c r="B4" s="53" t="s">
        <v>40</v>
      </c>
      <c r="C4" s="52">
        <v>1</v>
      </c>
      <c r="D4" s="53" t="s">
        <v>41</v>
      </c>
      <c r="E4" s="52">
        <v>1</v>
      </c>
      <c r="F4" s="53" t="s">
        <v>42</v>
      </c>
      <c r="G4" s="52">
        <v>874</v>
      </c>
      <c r="H4" s="53" t="s">
        <v>43</v>
      </c>
      <c r="I4" s="52">
        <v>2</v>
      </c>
      <c r="J4" s="53" t="s">
        <v>72</v>
      </c>
      <c r="K4" s="52">
        <v>1</v>
      </c>
      <c r="L4" s="53" t="s">
        <v>73</v>
      </c>
      <c r="M4" s="52">
        <v>1</v>
      </c>
      <c r="N4" s="53" t="s">
        <v>87</v>
      </c>
      <c r="O4" s="52" t="s">
        <v>60</v>
      </c>
      <c r="P4" s="52"/>
      <c r="Q4" s="52"/>
      <c r="R4" s="74" t="s">
        <v>104</v>
      </c>
      <c r="S4" s="110">
        <v>1</v>
      </c>
      <c r="T4" s="120">
        <f>+S4/12*3</f>
        <v>0.25</v>
      </c>
      <c r="U4" s="153" t="s">
        <v>173</v>
      </c>
      <c r="V4" s="153" t="s">
        <v>174</v>
      </c>
    </row>
    <row r="5" spans="1:22" s="73" customFormat="1" ht="86.25" customHeight="1">
      <c r="A5" s="52">
        <v>1</v>
      </c>
      <c r="B5" s="53" t="s">
        <v>40</v>
      </c>
      <c r="C5" s="52">
        <v>1</v>
      </c>
      <c r="D5" s="53" t="s">
        <v>41</v>
      </c>
      <c r="E5" s="52">
        <v>1</v>
      </c>
      <c r="F5" s="53" t="s">
        <v>42</v>
      </c>
      <c r="G5" s="52">
        <v>874</v>
      </c>
      <c r="H5" s="53" t="s">
        <v>43</v>
      </c>
      <c r="I5" s="52">
        <v>2</v>
      </c>
      <c r="J5" s="53" t="s">
        <v>72</v>
      </c>
      <c r="K5" s="52">
        <v>1</v>
      </c>
      <c r="L5" s="53" t="s">
        <v>73</v>
      </c>
      <c r="M5" s="52">
        <v>2</v>
      </c>
      <c r="N5" s="53" t="s">
        <v>88</v>
      </c>
      <c r="O5" s="52" t="s">
        <v>60</v>
      </c>
      <c r="P5" s="52"/>
      <c r="Q5" s="52"/>
      <c r="R5" s="74" t="s">
        <v>105</v>
      </c>
      <c r="S5" s="111">
        <v>44806</v>
      </c>
      <c r="T5" s="154" t="s">
        <v>175</v>
      </c>
      <c r="U5" s="142" t="s">
        <v>176</v>
      </c>
      <c r="V5" s="142" t="s">
        <v>177</v>
      </c>
    </row>
    <row r="6" spans="1:22" s="73" customFormat="1" ht="86.25" customHeight="1">
      <c r="A6" s="52">
        <v>1</v>
      </c>
      <c r="B6" s="53" t="s">
        <v>40</v>
      </c>
      <c r="C6" s="52">
        <v>1</v>
      </c>
      <c r="D6" s="53" t="s">
        <v>41</v>
      </c>
      <c r="E6" s="52">
        <v>1</v>
      </c>
      <c r="F6" s="53" t="s">
        <v>42</v>
      </c>
      <c r="G6" s="52">
        <v>874</v>
      </c>
      <c r="H6" s="53" t="s">
        <v>43</v>
      </c>
      <c r="I6" s="52">
        <v>2</v>
      </c>
      <c r="J6" s="53" t="s">
        <v>72</v>
      </c>
      <c r="K6" s="52">
        <v>1</v>
      </c>
      <c r="L6" s="53" t="s">
        <v>73</v>
      </c>
      <c r="M6" s="52">
        <v>3</v>
      </c>
      <c r="N6" s="53" t="s">
        <v>89</v>
      </c>
      <c r="O6" s="52" t="s">
        <v>60</v>
      </c>
      <c r="P6" s="52"/>
      <c r="Q6" s="52"/>
      <c r="R6" s="53" t="s">
        <v>106</v>
      </c>
      <c r="S6" s="111">
        <v>316422</v>
      </c>
      <c r="T6" s="122">
        <v>295602</v>
      </c>
      <c r="U6" s="142" t="s">
        <v>178</v>
      </c>
      <c r="V6" s="142" t="s">
        <v>179</v>
      </c>
    </row>
    <row r="7" spans="1:22" s="73" customFormat="1" ht="86.25" customHeight="1">
      <c r="A7" s="52">
        <v>1</v>
      </c>
      <c r="B7" s="53" t="s">
        <v>40</v>
      </c>
      <c r="C7" s="52">
        <v>1</v>
      </c>
      <c r="D7" s="53" t="s">
        <v>41</v>
      </c>
      <c r="E7" s="52">
        <v>1</v>
      </c>
      <c r="F7" s="53" t="s">
        <v>42</v>
      </c>
      <c r="G7" s="52">
        <v>874</v>
      </c>
      <c r="H7" s="53" t="s">
        <v>43</v>
      </c>
      <c r="I7" s="52">
        <v>2</v>
      </c>
      <c r="J7" s="53" t="s">
        <v>72</v>
      </c>
      <c r="K7" s="52">
        <v>1</v>
      </c>
      <c r="L7" s="53" t="s">
        <v>73</v>
      </c>
      <c r="M7" s="52">
        <v>4</v>
      </c>
      <c r="N7" s="53" t="s">
        <v>90</v>
      </c>
      <c r="O7" s="52" t="s">
        <v>60</v>
      </c>
      <c r="P7" s="52"/>
      <c r="Q7" s="52"/>
      <c r="R7" s="53" t="s">
        <v>107</v>
      </c>
      <c r="S7" s="87">
        <v>1</v>
      </c>
      <c r="T7" s="123">
        <v>0</v>
      </c>
      <c r="U7" s="153" t="s">
        <v>180</v>
      </c>
      <c r="V7" s="153" t="s">
        <v>181</v>
      </c>
    </row>
    <row r="8" spans="1:22" s="73" customFormat="1" ht="86.25" customHeight="1">
      <c r="A8" s="52">
        <v>1</v>
      </c>
      <c r="B8" s="53" t="s">
        <v>40</v>
      </c>
      <c r="C8" s="52">
        <v>1</v>
      </c>
      <c r="D8" s="53" t="s">
        <v>41</v>
      </c>
      <c r="E8" s="52">
        <v>1</v>
      </c>
      <c r="F8" s="53" t="s">
        <v>42</v>
      </c>
      <c r="G8" s="52">
        <v>874</v>
      </c>
      <c r="H8" s="53" t="s">
        <v>43</v>
      </c>
      <c r="I8" s="52">
        <v>2</v>
      </c>
      <c r="J8" s="53" t="s">
        <v>72</v>
      </c>
      <c r="K8" s="52">
        <v>1</v>
      </c>
      <c r="L8" s="53" t="s">
        <v>73</v>
      </c>
      <c r="M8" s="52">
        <v>5</v>
      </c>
      <c r="N8" s="53" t="s">
        <v>91</v>
      </c>
      <c r="O8" s="52" t="s">
        <v>60</v>
      </c>
      <c r="P8" s="52"/>
      <c r="Q8" s="52"/>
      <c r="R8" s="53" t="s">
        <v>108</v>
      </c>
      <c r="S8" s="87">
        <v>1</v>
      </c>
      <c r="T8" s="123">
        <v>0.51</v>
      </c>
      <c r="U8" s="155" t="s">
        <v>182</v>
      </c>
      <c r="V8" s="155" t="s">
        <v>183</v>
      </c>
    </row>
    <row r="9" spans="1:22" s="73" customFormat="1" ht="86.25" customHeight="1">
      <c r="A9" s="52">
        <v>1</v>
      </c>
      <c r="B9" s="53" t="s">
        <v>40</v>
      </c>
      <c r="C9" s="52">
        <v>1</v>
      </c>
      <c r="D9" s="53" t="s">
        <v>41</v>
      </c>
      <c r="E9" s="52">
        <v>1</v>
      </c>
      <c r="F9" s="53" t="s">
        <v>42</v>
      </c>
      <c r="G9" s="52">
        <v>874</v>
      </c>
      <c r="H9" s="53" t="s">
        <v>43</v>
      </c>
      <c r="I9" s="52">
        <v>2</v>
      </c>
      <c r="J9" s="53" t="s">
        <v>72</v>
      </c>
      <c r="K9" s="52">
        <v>1</v>
      </c>
      <c r="L9" s="53" t="s">
        <v>73</v>
      </c>
      <c r="M9" s="52">
        <v>6</v>
      </c>
      <c r="N9" s="53" t="s">
        <v>92</v>
      </c>
      <c r="O9" s="52"/>
      <c r="P9" s="52"/>
      <c r="Q9" s="52" t="s">
        <v>60</v>
      </c>
      <c r="R9" s="53" t="s">
        <v>109</v>
      </c>
      <c r="S9" s="112">
        <v>0.75</v>
      </c>
      <c r="T9" s="123">
        <v>0.72</v>
      </c>
      <c r="U9" s="74" t="s">
        <v>184</v>
      </c>
      <c r="V9" s="74" t="s">
        <v>185</v>
      </c>
    </row>
    <row r="10" spans="1:22" s="73" customFormat="1" ht="86.25" customHeight="1">
      <c r="A10" s="52">
        <v>1</v>
      </c>
      <c r="B10" s="109" t="s">
        <v>126</v>
      </c>
      <c r="C10" s="52">
        <v>1</v>
      </c>
      <c r="D10" s="53" t="s">
        <v>41</v>
      </c>
      <c r="E10" s="52">
        <v>1</v>
      </c>
      <c r="F10" s="53" t="s">
        <v>42</v>
      </c>
      <c r="G10" s="52">
        <v>874</v>
      </c>
      <c r="H10" s="53" t="s">
        <v>43</v>
      </c>
      <c r="I10" s="52">
        <v>1</v>
      </c>
      <c r="J10" s="53" t="s">
        <v>44</v>
      </c>
      <c r="K10" s="52">
        <v>1</v>
      </c>
      <c r="L10" s="53" t="s">
        <v>73</v>
      </c>
      <c r="M10" s="52">
        <v>7</v>
      </c>
      <c r="N10" s="53" t="s">
        <v>127</v>
      </c>
      <c r="O10" s="52"/>
      <c r="P10" s="52"/>
      <c r="Q10" s="52" t="s">
        <v>60</v>
      </c>
      <c r="R10" s="62" t="s">
        <v>128</v>
      </c>
      <c r="S10" s="106">
        <v>1</v>
      </c>
      <c r="T10" s="106">
        <v>1</v>
      </c>
      <c r="U10" s="149" t="s">
        <v>264</v>
      </c>
      <c r="V10" s="149" t="s">
        <v>265</v>
      </c>
    </row>
    <row r="11" spans="1:22" s="73" customFormat="1" ht="86.25" customHeight="1">
      <c r="A11" s="52">
        <v>1</v>
      </c>
      <c r="B11" s="109" t="s">
        <v>126</v>
      </c>
      <c r="C11" s="52">
        <v>1</v>
      </c>
      <c r="D11" s="53" t="s">
        <v>41</v>
      </c>
      <c r="E11" s="52">
        <v>1</v>
      </c>
      <c r="F11" s="53" t="s">
        <v>42</v>
      </c>
      <c r="G11" s="52">
        <v>874</v>
      </c>
      <c r="H11" s="53" t="s">
        <v>43</v>
      </c>
      <c r="I11" s="52">
        <v>1</v>
      </c>
      <c r="J11" s="53" t="s">
        <v>44</v>
      </c>
      <c r="K11" s="52">
        <v>1</v>
      </c>
      <c r="L11" s="53" t="s">
        <v>73</v>
      </c>
      <c r="M11" s="52">
        <v>8</v>
      </c>
      <c r="N11" s="53" t="s">
        <v>129</v>
      </c>
      <c r="O11" s="52"/>
      <c r="P11" s="52"/>
      <c r="Q11" s="52" t="s">
        <v>60</v>
      </c>
      <c r="R11" s="53" t="s">
        <v>130</v>
      </c>
      <c r="S11" s="106">
        <v>1</v>
      </c>
      <c r="T11" s="106">
        <v>1</v>
      </c>
      <c r="U11" s="149" t="s">
        <v>266</v>
      </c>
      <c r="V11" s="149" t="s">
        <v>267</v>
      </c>
    </row>
    <row r="12" spans="1:22" s="73" customFormat="1" ht="86.25" customHeight="1">
      <c r="A12" s="52">
        <v>1</v>
      </c>
      <c r="B12" s="109" t="s">
        <v>126</v>
      </c>
      <c r="C12" s="52">
        <v>1</v>
      </c>
      <c r="D12" s="53" t="s">
        <v>41</v>
      </c>
      <c r="E12" s="52">
        <v>1</v>
      </c>
      <c r="F12" s="53" t="s">
        <v>42</v>
      </c>
      <c r="G12" s="52">
        <v>874</v>
      </c>
      <c r="H12" s="53" t="s">
        <v>43</v>
      </c>
      <c r="I12" s="52">
        <v>1</v>
      </c>
      <c r="J12" s="53" t="s">
        <v>44</v>
      </c>
      <c r="K12" s="52">
        <v>1</v>
      </c>
      <c r="L12" s="53" t="s">
        <v>73</v>
      </c>
      <c r="M12" s="52">
        <v>9</v>
      </c>
      <c r="N12" s="53" t="s">
        <v>131</v>
      </c>
      <c r="O12" s="52"/>
      <c r="P12" s="52"/>
      <c r="Q12" s="52" t="s">
        <v>60</v>
      </c>
      <c r="R12" s="62" t="s">
        <v>132</v>
      </c>
      <c r="S12" s="106">
        <v>0.8</v>
      </c>
      <c r="T12" s="131">
        <v>0.8</v>
      </c>
      <c r="U12" s="149" t="s">
        <v>268</v>
      </c>
      <c r="V12" s="149" t="s">
        <v>269</v>
      </c>
    </row>
    <row r="13" spans="1:22" s="22" customFormat="1" ht="15" customHeight="1">
      <c r="A13" s="71"/>
      <c r="B13" s="72"/>
      <c r="C13" s="71"/>
      <c r="D13" s="72"/>
      <c r="E13" s="71"/>
      <c r="F13" s="72"/>
      <c r="G13" s="71"/>
      <c r="H13" s="72"/>
      <c r="I13" s="71"/>
      <c r="J13" s="72"/>
      <c r="K13" s="71"/>
      <c r="L13" s="72"/>
      <c r="M13" s="71"/>
      <c r="N13" s="72"/>
      <c r="O13" s="71"/>
      <c r="P13" s="71"/>
      <c r="Q13" s="71"/>
      <c r="R13" s="72"/>
      <c r="S13" s="105"/>
      <c r="T13" s="124"/>
      <c r="U13" s="125"/>
      <c r="V13" s="125"/>
    </row>
    <row r="14" spans="1:22" s="73" customFormat="1" ht="102" customHeight="1">
      <c r="A14" s="52">
        <v>1</v>
      </c>
      <c r="B14" s="53" t="s">
        <v>40</v>
      </c>
      <c r="C14" s="52">
        <v>1</v>
      </c>
      <c r="D14" s="53" t="s">
        <v>41</v>
      </c>
      <c r="E14" s="52">
        <v>1</v>
      </c>
      <c r="F14" s="53" t="s">
        <v>42</v>
      </c>
      <c r="G14" s="52">
        <v>874</v>
      </c>
      <c r="H14" s="53" t="s">
        <v>43</v>
      </c>
      <c r="I14" s="52">
        <v>2</v>
      </c>
      <c r="J14" s="53" t="s">
        <v>72</v>
      </c>
      <c r="K14" s="52">
        <v>2</v>
      </c>
      <c r="L14" s="53" t="s">
        <v>77</v>
      </c>
      <c r="M14" s="52">
        <v>1</v>
      </c>
      <c r="N14" s="53" t="s">
        <v>93</v>
      </c>
      <c r="O14" s="52" t="s">
        <v>60</v>
      </c>
      <c r="P14" s="52"/>
      <c r="Q14" s="52"/>
      <c r="R14" s="53" t="s">
        <v>110</v>
      </c>
      <c r="S14" s="78">
        <v>0</v>
      </c>
      <c r="T14" s="123"/>
      <c r="U14" s="121" t="s">
        <v>152</v>
      </c>
      <c r="V14" s="121"/>
    </row>
    <row r="15" spans="1:22" s="73" customFormat="1" ht="102" customHeight="1">
      <c r="A15" s="52">
        <v>1</v>
      </c>
      <c r="B15" s="53" t="s">
        <v>40</v>
      </c>
      <c r="C15" s="52">
        <v>1</v>
      </c>
      <c r="D15" s="53" t="s">
        <v>41</v>
      </c>
      <c r="E15" s="52">
        <v>1</v>
      </c>
      <c r="F15" s="53" t="s">
        <v>42</v>
      </c>
      <c r="G15" s="52">
        <v>874</v>
      </c>
      <c r="H15" s="53" t="s">
        <v>43</v>
      </c>
      <c r="I15" s="52">
        <v>2</v>
      </c>
      <c r="J15" s="53" t="s">
        <v>72</v>
      </c>
      <c r="K15" s="52">
        <v>2</v>
      </c>
      <c r="L15" s="53" t="s">
        <v>77</v>
      </c>
      <c r="M15" s="52">
        <v>2</v>
      </c>
      <c r="N15" s="53" t="s">
        <v>94</v>
      </c>
      <c r="O15" s="52" t="s">
        <v>60</v>
      </c>
      <c r="P15" s="52"/>
      <c r="Q15" s="52"/>
      <c r="R15" s="53" t="s">
        <v>111</v>
      </c>
      <c r="S15" s="140">
        <v>1</v>
      </c>
      <c r="T15" s="123"/>
      <c r="U15" s="74" t="s">
        <v>186</v>
      </c>
      <c r="V15" s="121"/>
    </row>
    <row r="16" spans="1:22" s="22" customFormat="1" ht="15" customHeight="1">
      <c r="A16" s="71"/>
      <c r="B16" s="72"/>
      <c r="C16" s="71"/>
      <c r="D16" s="72"/>
      <c r="E16" s="71"/>
      <c r="F16" s="72"/>
      <c r="G16" s="71"/>
      <c r="H16" s="72"/>
      <c r="I16" s="71"/>
      <c r="J16" s="72"/>
      <c r="K16" s="71"/>
      <c r="L16" s="72"/>
      <c r="M16" s="71"/>
      <c r="N16" s="72"/>
      <c r="O16" s="71"/>
      <c r="P16" s="71"/>
      <c r="Q16" s="71"/>
      <c r="R16" s="72"/>
      <c r="S16" s="105"/>
      <c r="T16" s="124"/>
      <c r="U16" s="125"/>
      <c r="V16" s="125"/>
    </row>
    <row r="17" spans="1:22" s="73" customFormat="1" ht="105" customHeight="1">
      <c r="A17" s="52">
        <v>1</v>
      </c>
      <c r="B17" s="53" t="s">
        <v>40</v>
      </c>
      <c r="C17" s="52">
        <v>1</v>
      </c>
      <c r="D17" s="53" t="s">
        <v>41</v>
      </c>
      <c r="E17" s="52">
        <v>1</v>
      </c>
      <c r="F17" s="53" t="s">
        <v>42</v>
      </c>
      <c r="G17" s="52">
        <v>874</v>
      </c>
      <c r="H17" s="53" t="s">
        <v>43</v>
      </c>
      <c r="I17" s="52">
        <v>1</v>
      </c>
      <c r="J17" s="53" t="s">
        <v>44</v>
      </c>
      <c r="K17" s="52">
        <v>3</v>
      </c>
      <c r="L17" s="53" t="s">
        <v>45</v>
      </c>
      <c r="M17" s="52">
        <v>1</v>
      </c>
      <c r="N17" s="53" t="s">
        <v>95</v>
      </c>
      <c r="O17" s="52" t="s">
        <v>60</v>
      </c>
      <c r="P17" s="52"/>
      <c r="Q17" s="52"/>
      <c r="R17" s="53" t="s">
        <v>112</v>
      </c>
      <c r="S17" s="90">
        <v>1</v>
      </c>
      <c r="T17" s="90">
        <v>1</v>
      </c>
      <c r="U17" s="155" t="s">
        <v>187</v>
      </c>
      <c r="V17" s="155" t="s">
        <v>188</v>
      </c>
    </row>
    <row r="18" spans="1:22" s="73" customFormat="1" ht="105" customHeight="1">
      <c r="A18" s="52">
        <v>1</v>
      </c>
      <c r="B18" s="53" t="s">
        <v>40</v>
      </c>
      <c r="C18" s="52">
        <v>1</v>
      </c>
      <c r="D18" s="53" t="s">
        <v>41</v>
      </c>
      <c r="E18" s="52">
        <v>1</v>
      </c>
      <c r="F18" s="53" t="s">
        <v>42</v>
      </c>
      <c r="G18" s="52">
        <v>874</v>
      </c>
      <c r="H18" s="53" t="s">
        <v>43</v>
      </c>
      <c r="I18" s="52">
        <v>1</v>
      </c>
      <c r="J18" s="53" t="s">
        <v>44</v>
      </c>
      <c r="K18" s="52">
        <v>3</v>
      </c>
      <c r="L18" s="53" t="s">
        <v>45</v>
      </c>
      <c r="M18" s="52">
        <v>2</v>
      </c>
      <c r="N18" s="53" t="s">
        <v>96</v>
      </c>
      <c r="O18" s="52" t="s">
        <v>60</v>
      </c>
      <c r="P18" s="52"/>
      <c r="Q18" s="52"/>
      <c r="R18" s="53" t="s">
        <v>108</v>
      </c>
      <c r="S18" s="90">
        <v>1</v>
      </c>
      <c r="T18" s="123">
        <v>0.51</v>
      </c>
      <c r="U18" s="155" t="s">
        <v>189</v>
      </c>
      <c r="V18" s="155" t="s">
        <v>190</v>
      </c>
    </row>
    <row r="19" spans="1:22" s="73" customFormat="1" ht="105" customHeight="1">
      <c r="A19" s="52">
        <v>1</v>
      </c>
      <c r="B19" s="53" t="s">
        <v>40</v>
      </c>
      <c r="C19" s="52">
        <v>1</v>
      </c>
      <c r="D19" s="53" t="s">
        <v>41</v>
      </c>
      <c r="E19" s="52">
        <v>1</v>
      </c>
      <c r="F19" s="53" t="s">
        <v>42</v>
      </c>
      <c r="G19" s="52">
        <v>874</v>
      </c>
      <c r="H19" s="53" t="s">
        <v>43</v>
      </c>
      <c r="I19" s="52">
        <v>1</v>
      </c>
      <c r="J19" s="53" t="s">
        <v>44</v>
      </c>
      <c r="K19" s="52">
        <v>3</v>
      </c>
      <c r="L19" s="74" t="s">
        <v>45</v>
      </c>
      <c r="M19" s="52">
        <v>3</v>
      </c>
      <c r="N19" s="74" t="s">
        <v>97</v>
      </c>
      <c r="O19" s="52" t="s">
        <v>60</v>
      </c>
      <c r="P19" s="52"/>
      <c r="Q19" s="52"/>
      <c r="R19" s="53" t="s">
        <v>113</v>
      </c>
      <c r="S19" s="90">
        <v>1</v>
      </c>
      <c r="T19" s="123">
        <v>0.46</v>
      </c>
      <c r="U19" s="155" t="s">
        <v>191</v>
      </c>
      <c r="V19" s="155" t="s">
        <v>192</v>
      </c>
    </row>
    <row r="20" spans="1:22" s="22" customFormat="1" ht="15" customHeight="1">
      <c r="A20" s="71"/>
      <c r="B20" s="72"/>
      <c r="C20" s="71"/>
      <c r="D20" s="72"/>
      <c r="E20" s="71"/>
      <c r="F20" s="72"/>
      <c r="G20" s="71"/>
      <c r="H20" s="72"/>
      <c r="I20" s="71"/>
      <c r="J20" s="72"/>
      <c r="K20" s="71"/>
      <c r="L20" s="72"/>
      <c r="M20" s="71"/>
      <c r="N20" s="72"/>
      <c r="O20" s="71"/>
      <c r="P20" s="71"/>
      <c r="Q20" s="71"/>
      <c r="R20" s="72"/>
      <c r="S20" s="105"/>
      <c r="T20" s="126"/>
      <c r="U20" s="125"/>
      <c r="V20" s="125"/>
    </row>
    <row r="21" spans="1:22" s="73" customFormat="1" ht="113.25" customHeight="1">
      <c r="A21" s="52">
        <v>1</v>
      </c>
      <c r="B21" s="53" t="s">
        <v>40</v>
      </c>
      <c r="C21" s="52">
        <v>3</v>
      </c>
      <c r="D21" s="53" t="s">
        <v>80</v>
      </c>
      <c r="E21" s="52">
        <v>1</v>
      </c>
      <c r="F21" s="53" t="s">
        <v>42</v>
      </c>
      <c r="G21" s="52">
        <v>874</v>
      </c>
      <c r="H21" s="53" t="s">
        <v>43</v>
      </c>
      <c r="I21" s="52">
        <v>2</v>
      </c>
      <c r="J21" s="53" t="s">
        <v>72</v>
      </c>
      <c r="K21" s="52">
        <v>4</v>
      </c>
      <c r="L21" s="53" t="s">
        <v>81</v>
      </c>
      <c r="M21" s="52">
        <v>1</v>
      </c>
      <c r="N21" s="53" t="s">
        <v>98</v>
      </c>
      <c r="O21" s="52" t="s">
        <v>60</v>
      </c>
      <c r="P21" s="52"/>
      <c r="Q21" s="52"/>
      <c r="R21" s="53" t="s">
        <v>108</v>
      </c>
      <c r="S21" s="90">
        <v>1</v>
      </c>
      <c r="T21" s="123">
        <v>0.51</v>
      </c>
      <c r="U21" s="155" t="s">
        <v>189</v>
      </c>
      <c r="V21" s="155" t="s">
        <v>190</v>
      </c>
    </row>
    <row r="22" spans="1:22" s="73" customFormat="1" ht="113.25" customHeight="1">
      <c r="A22" s="52">
        <v>1</v>
      </c>
      <c r="B22" s="53" t="s">
        <v>40</v>
      </c>
      <c r="C22" s="52">
        <v>3</v>
      </c>
      <c r="D22" s="53" t="s">
        <v>80</v>
      </c>
      <c r="E22" s="52">
        <v>1</v>
      </c>
      <c r="F22" s="53" t="s">
        <v>42</v>
      </c>
      <c r="G22" s="52">
        <v>874</v>
      </c>
      <c r="H22" s="53" t="s">
        <v>43</v>
      </c>
      <c r="I22" s="52">
        <v>2</v>
      </c>
      <c r="J22" s="53" t="s">
        <v>72</v>
      </c>
      <c r="K22" s="52">
        <v>4</v>
      </c>
      <c r="L22" s="53" t="s">
        <v>81</v>
      </c>
      <c r="M22" s="52">
        <v>2</v>
      </c>
      <c r="N22" s="53" t="s">
        <v>99</v>
      </c>
      <c r="O22" s="52" t="s">
        <v>60</v>
      </c>
      <c r="P22" s="52"/>
      <c r="Q22" s="52"/>
      <c r="R22" s="113" t="s">
        <v>114</v>
      </c>
      <c r="S22" s="90">
        <v>0.75</v>
      </c>
      <c r="T22" s="123">
        <v>0.57</v>
      </c>
      <c r="U22" s="142" t="s">
        <v>193</v>
      </c>
      <c r="V22" s="142" t="s">
        <v>194</v>
      </c>
    </row>
    <row r="23" spans="1:22" s="119" customFormat="1" ht="15" customHeight="1">
      <c r="A23" s="71"/>
      <c r="B23" s="72"/>
      <c r="C23" s="71"/>
      <c r="D23" s="72"/>
      <c r="E23" s="71"/>
      <c r="F23" s="72"/>
      <c r="G23" s="71"/>
      <c r="H23" s="72"/>
      <c r="I23" s="71"/>
      <c r="J23" s="72"/>
      <c r="K23" s="71"/>
      <c r="L23" s="72"/>
      <c r="M23" s="71"/>
      <c r="N23" s="72"/>
      <c r="O23" s="71"/>
      <c r="P23" s="71"/>
      <c r="Q23" s="71"/>
      <c r="R23" s="72"/>
      <c r="S23" s="105"/>
      <c r="T23" s="124"/>
      <c r="U23" s="125"/>
      <c r="V23" s="125"/>
    </row>
    <row r="24" spans="1:22" s="73" customFormat="1" ht="140.25" customHeight="1">
      <c r="A24" s="52">
        <v>1</v>
      </c>
      <c r="B24" s="53" t="s">
        <v>40</v>
      </c>
      <c r="C24" s="52">
        <v>3</v>
      </c>
      <c r="D24" s="53" t="s">
        <v>80</v>
      </c>
      <c r="E24" s="52">
        <v>1</v>
      </c>
      <c r="F24" s="53" t="s">
        <v>42</v>
      </c>
      <c r="G24" s="52">
        <v>874</v>
      </c>
      <c r="H24" s="53" t="s">
        <v>43</v>
      </c>
      <c r="I24" s="52">
        <v>2</v>
      </c>
      <c r="J24" s="53" t="s">
        <v>72</v>
      </c>
      <c r="K24" s="52">
        <v>5</v>
      </c>
      <c r="L24" s="53" t="s">
        <v>82</v>
      </c>
      <c r="M24" s="52">
        <v>1</v>
      </c>
      <c r="N24" s="53" t="s">
        <v>100</v>
      </c>
      <c r="O24" s="52" t="s">
        <v>60</v>
      </c>
      <c r="P24" s="52"/>
      <c r="Q24" s="52"/>
      <c r="R24" s="109" t="s">
        <v>115</v>
      </c>
      <c r="S24" s="41">
        <v>2</v>
      </c>
      <c r="T24" s="127"/>
      <c r="U24" s="142" t="s">
        <v>195</v>
      </c>
      <c r="V24" s="142" t="s">
        <v>196</v>
      </c>
    </row>
    <row r="25" spans="1:22" s="73" customFormat="1" ht="16.5" customHeight="1">
      <c r="A25" s="81"/>
      <c r="B25" s="82"/>
      <c r="C25" s="81"/>
      <c r="D25" s="82"/>
      <c r="E25" s="81"/>
      <c r="F25" s="82"/>
      <c r="G25" s="83"/>
      <c r="H25" s="84"/>
      <c r="I25" s="81"/>
      <c r="J25" s="82"/>
      <c r="K25" s="83"/>
      <c r="L25" s="82"/>
      <c r="M25" s="83"/>
      <c r="N25" s="82"/>
      <c r="O25" s="81"/>
      <c r="P25" s="81"/>
      <c r="Q25" s="81"/>
      <c r="R25" s="82"/>
      <c r="S25" s="107"/>
      <c r="T25" s="128"/>
      <c r="U25" s="129"/>
      <c r="V25" s="129"/>
    </row>
    <row r="26" spans="1:22" s="73" customFormat="1" ht="105" customHeight="1">
      <c r="A26" s="52">
        <v>1</v>
      </c>
      <c r="B26" s="53" t="s">
        <v>40</v>
      </c>
      <c r="C26" s="52">
        <v>1</v>
      </c>
      <c r="D26" s="53" t="s">
        <v>41</v>
      </c>
      <c r="E26" s="52">
        <v>1</v>
      </c>
      <c r="F26" s="53" t="s">
        <v>42</v>
      </c>
      <c r="G26" s="61">
        <v>875</v>
      </c>
      <c r="H26" s="62" t="s">
        <v>48</v>
      </c>
      <c r="I26" s="52">
        <v>1</v>
      </c>
      <c r="J26" s="53" t="s">
        <v>44</v>
      </c>
      <c r="K26" s="61">
        <v>6</v>
      </c>
      <c r="L26" s="53" t="s">
        <v>49</v>
      </c>
      <c r="M26" s="85">
        <v>1</v>
      </c>
      <c r="N26" s="53" t="s">
        <v>116</v>
      </c>
      <c r="O26" s="52" t="s">
        <v>52</v>
      </c>
      <c r="P26" s="52"/>
      <c r="Q26" s="52"/>
      <c r="R26" s="74" t="s">
        <v>120</v>
      </c>
      <c r="S26" s="90">
        <v>1</v>
      </c>
      <c r="T26" s="123">
        <v>0.04</v>
      </c>
      <c r="U26" s="174" t="s">
        <v>241</v>
      </c>
      <c r="V26" s="149" t="s">
        <v>272</v>
      </c>
    </row>
    <row r="27" spans="1:22" s="73" customFormat="1" ht="105" customHeight="1">
      <c r="A27" s="52">
        <v>1</v>
      </c>
      <c r="B27" s="53" t="s">
        <v>40</v>
      </c>
      <c r="C27" s="52">
        <v>1</v>
      </c>
      <c r="D27" s="53" t="s">
        <v>41</v>
      </c>
      <c r="E27" s="52">
        <v>1</v>
      </c>
      <c r="F27" s="53" t="s">
        <v>42</v>
      </c>
      <c r="G27" s="61">
        <v>875</v>
      </c>
      <c r="H27" s="62" t="s">
        <v>48</v>
      </c>
      <c r="I27" s="52">
        <v>1</v>
      </c>
      <c r="J27" s="53" t="s">
        <v>44</v>
      </c>
      <c r="K27" s="61">
        <v>6</v>
      </c>
      <c r="L27" s="53" t="s">
        <v>49</v>
      </c>
      <c r="M27" s="85">
        <v>2</v>
      </c>
      <c r="N27" s="53" t="s">
        <v>117</v>
      </c>
      <c r="O27" s="52" t="s">
        <v>52</v>
      </c>
      <c r="P27" s="52"/>
      <c r="Q27" s="52"/>
      <c r="R27" s="74" t="s">
        <v>153</v>
      </c>
      <c r="S27" s="90">
        <v>1</v>
      </c>
      <c r="T27" s="123">
        <v>0.02</v>
      </c>
      <c r="U27" s="155" t="s">
        <v>242</v>
      </c>
      <c r="V27" s="175" t="s">
        <v>243</v>
      </c>
    </row>
    <row r="28" spans="1:22" s="73" customFormat="1" ht="147" customHeight="1">
      <c r="A28" s="52">
        <v>1</v>
      </c>
      <c r="B28" s="53" t="s">
        <v>40</v>
      </c>
      <c r="C28" s="52">
        <v>1</v>
      </c>
      <c r="D28" s="53" t="s">
        <v>41</v>
      </c>
      <c r="E28" s="52">
        <v>1</v>
      </c>
      <c r="F28" s="53" t="s">
        <v>42</v>
      </c>
      <c r="G28" s="61">
        <v>875</v>
      </c>
      <c r="H28" s="62" t="s">
        <v>48</v>
      </c>
      <c r="I28" s="52">
        <v>1</v>
      </c>
      <c r="J28" s="53" t="s">
        <v>44</v>
      </c>
      <c r="K28" s="61">
        <v>6</v>
      </c>
      <c r="L28" s="53" t="s">
        <v>49</v>
      </c>
      <c r="M28" s="85">
        <v>3</v>
      </c>
      <c r="N28" s="53" t="s">
        <v>118</v>
      </c>
      <c r="O28" s="52" t="s">
        <v>52</v>
      </c>
      <c r="P28" s="52"/>
      <c r="Q28" s="52"/>
      <c r="R28" s="74" t="s">
        <v>154</v>
      </c>
      <c r="S28" s="90">
        <v>1</v>
      </c>
      <c r="T28" s="123">
        <v>1</v>
      </c>
      <c r="U28" s="176" t="s">
        <v>246</v>
      </c>
      <c r="V28" s="176" t="s">
        <v>244</v>
      </c>
    </row>
    <row r="29" spans="1:22" s="73" customFormat="1" ht="105" customHeight="1">
      <c r="A29" s="52">
        <v>1</v>
      </c>
      <c r="B29" s="53" t="s">
        <v>40</v>
      </c>
      <c r="C29" s="52">
        <v>1</v>
      </c>
      <c r="D29" s="53" t="s">
        <v>41</v>
      </c>
      <c r="E29" s="52">
        <v>1</v>
      </c>
      <c r="F29" s="53" t="s">
        <v>42</v>
      </c>
      <c r="G29" s="61">
        <v>875</v>
      </c>
      <c r="H29" s="62" t="s">
        <v>48</v>
      </c>
      <c r="I29" s="52">
        <v>1</v>
      </c>
      <c r="J29" s="53" t="s">
        <v>44</v>
      </c>
      <c r="K29" s="61">
        <v>6</v>
      </c>
      <c r="L29" s="53" t="s">
        <v>49</v>
      </c>
      <c r="M29" s="86">
        <v>4</v>
      </c>
      <c r="N29" s="53" t="s">
        <v>119</v>
      </c>
      <c r="O29" s="52" t="s">
        <v>52</v>
      </c>
      <c r="P29" s="52"/>
      <c r="Q29" s="52"/>
      <c r="R29" s="53" t="s">
        <v>121</v>
      </c>
      <c r="S29" s="90">
        <v>1</v>
      </c>
      <c r="T29" s="130">
        <v>0.25</v>
      </c>
      <c r="U29" s="177" t="s">
        <v>247</v>
      </c>
      <c r="V29" s="177" t="s">
        <v>245</v>
      </c>
    </row>
    <row r="30" spans="1:22" s="114" customFormat="1" ht="105" customHeight="1">
      <c r="A30" s="65">
        <v>1</v>
      </c>
      <c r="B30" s="64" t="s">
        <v>40</v>
      </c>
      <c r="C30" s="65">
        <v>1</v>
      </c>
      <c r="D30" s="64" t="s">
        <v>41</v>
      </c>
      <c r="E30" s="65">
        <v>1</v>
      </c>
      <c r="F30" s="64" t="s">
        <v>42</v>
      </c>
      <c r="G30" s="68">
        <v>875</v>
      </c>
      <c r="H30" s="75" t="s">
        <v>48</v>
      </c>
      <c r="I30" s="65">
        <v>1</v>
      </c>
      <c r="J30" s="64" t="s">
        <v>44</v>
      </c>
      <c r="K30" s="61">
        <v>6</v>
      </c>
      <c r="L30" s="64" t="s">
        <v>49</v>
      </c>
      <c r="M30" s="68">
        <v>5</v>
      </c>
      <c r="N30" s="66" t="s">
        <v>133</v>
      </c>
      <c r="O30" s="65"/>
      <c r="P30" s="65"/>
      <c r="Q30" s="65" t="s">
        <v>60</v>
      </c>
      <c r="R30" s="64" t="s">
        <v>142</v>
      </c>
      <c r="S30" s="106">
        <v>1</v>
      </c>
      <c r="T30" s="123">
        <v>1</v>
      </c>
      <c r="U30" s="150" t="s">
        <v>248</v>
      </c>
      <c r="V30" s="150" t="s">
        <v>249</v>
      </c>
    </row>
    <row r="31" spans="1:22" s="73" customFormat="1" ht="105" customHeight="1">
      <c r="A31" s="52">
        <v>1</v>
      </c>
      <c r="B31" s="53" t="s">
        <v>40</v>
      </c>
      <c r="C31" s="52">
        <v>1</v>
      </c>
      <c r="D31" s="53" t="s">
        <v>41</v>
      </c>
      <c r="E31" s="52">
        <v>1</v>
      </c>
      <c r="F31" s="53" t="s">
        <v>42</v>
      </c>
      <c r="G31" s="61">
        <v>875</v>
      </c>
      <c r="H31" s="62" t="s">
        <v>48</v>
      </c>
      <c r="I31" s="52">
        <v>1</v>
      </c>
      <c r="J31" s="53" t="s">
        <v>44</v>
      </c>
      <c r="K31" s="61">
        <v>6</v>
      </c>
      <c r="L31" s="53" t="s">
        <v>49</v>
      </c>
      <c r="M31" s="61">
        <v>6</v>
      </c>
      <c r="N31" s="53" t="s">
        <v>134</v>
      </c>
      <c r="O31" s="52"/>
      <c r="P31" s="52"/>
      <c r="Q31" s="52" t="s">
        <v>60</v>
      </c>
      <c r="R31" s="62" t="s">
        <v>143</v>
      </c>
      <c r="S31" s="106">
        <v>1</v>
      </c>
      <c r="T31" s="123">
        <v>1</v>
      </c>
      <c r="U31" s="150" t="s">
        <v>250</v>
      </c>
      <c r="V31" s="150" t="s">
        <v>251</v>
      </c>
    </row>
    <row r="32" spans="1:22" s="73" customFormat="1" ht="105" customHeight="1">
      <c r="A32" s="52">
        <v>1</v>
      </c>
      <c r="B32" s="53" t="s">
        <v>40</v>
      </c>
      <c r="C32" s="52">
        <v>1</v>
      </c>
      <c r="D32" s="53" t="s">
        <v>41</v>
      </c>
      <c r="E32" s="52">
        <v>1</v>
      </c>
      <c r="F32" s="53" t="s">
        <v>42</v>
      </c>
      <c r="G32" s="52">
        <v>875</v>
      </c>
      <c r="H32" s="53" t="s">
        <v>48</v>
      </c>
      <c r="I32" s="52">
        <v>1</v>
      </c>
      <c r="J32" s="53" t="s">
        <v>44</v>
      </c>
      <c r="K32" s="61">
        <v>6</v>
      </c>
      <c r="L32" s="53" t="s">
        <v>49</v>
      </c>
      <c r="M32" s="52">
        <v>7</v>
      </c>
      <c r="N32" s="53" t="s">
        <v>135</v>
      </c>
      <c r="O32" s="52"/>
      <c r="P32" s="52"/>
      <c r="Q32" s="52" t="s">
        <v>60</v>
      </c>
      <c r="R32" s="62" t="s">
        <v>144</v>
      </c>
      <c r="S32" s="90">
        <v>1</v>
      </c>
      <c r="T32" s="123">
        <v>1</v>
      </c>
      <c r="U32" s="150" t="s">
        <v>252</v>
      </c>
      <c r="V32" s="150" t="s">
        <v>253</v>
      </c>
    </row>
    <row r="33" spans="1:22" s="73" customFormat="1" ht="105" customHeight="1">
      <c r="A33" s="52">
        <v>1</v>
      </c>
      <c r="B33" s="53" t="s">
        <v>40</v>
      </c>
      <c r="C33" s="52">
        <v>1</v>
      </c>
      <c r="D33" s="53" t="s">
        <v>41</v>
      </c>
      <c r="E33" s="52">
        <v>1</v>
      </c>
      <c r="F33" s="53" t="s">
        <v>42</v>
      </c>
      <c r="G33" s="61">
        <v>875</v>
      </c>
      <c r="H33" s="62" t="s">
        <v>48</v>
      </c>
      <c r="I33" s="52">
        <v>1</v>
      </c>
      <c r="J33" s="53" t="s">
        <v>44</v>
      </c>
      <c r="K33" s="61">
        <v>6</v>
      </c>
      <c r="L33" s="53" t="s">
        <v>49</v>
      </c>
      <c r="M33" s="61">
        <v>8</v>
      </c>
      <c r="N33" s="109" t="s">
        <v>136</v>
      </c>
      <c r="O33" s="52"/>
      <c r="P33" s="52"/>
      <c r="Q33" s="52" t="s">
        <v>60</v>
      </c>
      <c r="R33" s="53" t="s">
        <v>145</v>
      </c>
      <c r="S33" s="106">
        <v>0.7</v>
      </c>
      <c r="T33" s="123">
        <v>0</v>
      </c>
      <c r="U33" s="149" t="s">
        <v>257</v>
      </c>
      <c r="V33" s="149" t="s">
        <v>254</v>
      </c>
    </row>
    <row r="34" spans="1:22" s="73" customFormat="1" ht="105" customHeight="1">
      <c r="A34" s="52">
        <v>1</v>
      </c>
      <c r="B34" s="53" t="s">
        <v>40</v>
      </c>
      <c r="C34" s="52">
        <v>1</v>
      </c>
      <c r="D34" s="53" t="s">
        <v>41</v>
      </c>
      <c r="E34" s="52">
        <v>1</v>
      </c>
      <c r="F34" s="53" t="s">
        <v>42</v>
      </c>
      <c r="G34" s="61">
        <v>875</v>
      </c>
      <c r="H34" s="62" t="s">
        <v>48</v>
      </c>
      <c r="I34" s="52">
        <v>1</v>
      </c>
      <c r="J34" s="53" t="s">
        <v>44</v>
      </c>
      <c r="K34" s="61">
        <v>6</v>
      </c>
      <c r="L34" s="53" t="s">
        <v>49</v>
      </c>
      <c r="M34" s="61">
        <v>9</v>
      </c>
      <c r="N34" s="109" t="s">
        <v>137</v>
      </c>
      <c r="O34" s="52"/>
      <c r="P34" s="52"/>
      <c r="Q34" s="52" t="s">
        <v>60</v>
      </c>
      <c r="R34" s="53" t="s">
        <v>146</v>
      </c>
      <c r="S34" s="106">
        <v>0.7</v>
      </c>
      <c r="T34" s="123">
        <v>0</v>
      </c>
      <c r="U34" s="149" t="s">
        <v>258</v>
      </c>
      <c r="V34" s="149" t="s">
        <v>255</v>
      </c>
    </row>
    <row r="35" spans="1:22" s="73" customFormat="1" ht="105" customHeight="1">
      <c r="A35" s="52">
        <v>1</v>
      </c>
      <c r="B35" s="53" t="s">
        <v>40</v>
      </c>
      <c r="C35" s="52">
        <v>1</v>
      </c>
      <c r="D35" s="53" t="s">
        <v>41</v>
      </c>
      <c r="E35" s="52">
        <v>1</v>
      </c>
      <c r="F35" s="53" t="s">
        <v>42</v>
      </c>
      <c r="G35" s="61">
        <v>875</v>
      </c>
      <c r="H35" s="62" t="s">
        <v>48</v>
      </c>
      <c r="I35" s="52">
        <v>1</v>
      </c>
      <c r="J35" s="53" t="s">
        <v>44</v>
      </c>
      <c r="K35" s="61">
        <v>6</v>
      </c>
      <c r="L35" s="53" t="s">
        <v>49</v>
      </c>
      <c r="M35" s="61">
        <v>10</v>
      </c>
      <c r="N35" s="109" t="s">
        <v>138</v>
      </c>
      <c r="O35" s="52"/>
      <c r="P35" s="52"/>
      <c r="Q35" s="52" t="s">
        <v>60</v>
      </c>
      <c r="R35" s="53" t="s">
        <v>147</v>
      </c>
      <c r="S35" s="106">
        <v>0.9</v>
      </c>
      <c r="T35" s="123">
        <v>0</v>
      </c>
      <c r="U35" s="149" t="s">
        <v>259</v>
      </c>
      <c r="V35" s="149" t="s">
        <v>256</v>
      </c>
    </row>
    <row r="36" spans="1:22" s="73" customFormat="1" ht="105" customHeight="1">
      <c r="A36" s="52">
        <v>1</v>
      </c>
      <c r="B36" s="53" t="s">
        <v>40</v>
      </c>
      <c r="C36" s="52">
        <v>1</v>
      </c>
      <c r="D36" s="53" t="s">
        <v>41</v>
      </c>
      <c r="E36" s="52">
        <v>1</v>
      </c>
      <c r="F36" s="53" t="s">
        <v>42</v>
      </c>
      <c r="G36" s="61">
        <v>875</v>
      </c>
      <c r="H36" s="62" t="s">
        <v>48</v>
      </c>
      <c r="I36" s="52">
        <v>1</v>
      </c>
      <c r="J36" s="53" t="s">
        <v>44</v>
      </c>
      <c r="K36" s="61">
        <v>6</v>
      </c>
      <c r="L36" s="53" t="s">
        <v>49</v>
      </c>
      <c r="M36" s="61">
        <v>11</v>
      </c>
      <c r="N36" s="74" t="s">
        <v>139</v>
      </c>
      <c r="O36" s="52"/>
      <c r="P36" s="52"/>
      <c r="Q36" s="52" t="s">
        <v>60</v>
      </c>
      <c r="R36" s="74" t="s">
        <v>148</v>
      </c>
      <c r="S36" s="106">
        <v>1</v>
      </c>
      <c r="T36" s="123">
        <v>1</v>
      </c>
      <c r="U36" s="150" t="s">
        <v>260</v>
      </c>
      <c r="V36" s="150" t="s">
        <v>261</v>
      </c>
    </row>
    <row r="37" spans="1:22" s="73" customFormat="1" ht="105" customHeight="1">
      <c r="A37" s="52">
        <v>1</v>
      </c>
      <c r="B37" s="53" t="s">
        <v>40</v>
      </c>
      <c r="C37" s="52">
        <v>1</v>
      </c>
      <c r="D37" s="53" t="s">
        <v>41</v>
      </c>
      <c r="E37" s="52">
        <v>1</v>
      </c>
      <c r="F37" s="53" t="s">
        <v>42</v>
      </c>
      <c r="G37" s="52">
        <v>875</v>
      </c>
      <c r="H37" s="53" t="s">
        <v>48</v>
      </c>
      <c r="I37" s="52">
        <v>1</v>
      </c>
      <c r="J37" s="53" t="s">
        <v>44</v>
      </c>
      <c r="K37" s="61">
        <v>6</v>
      </c>
      <c r="L37" s="53" t="s">
        <v>49</v>
      </c>
      <c r="M37" s="52">
        <v>12</v>
      </c>
      <c r="N37" s="53" t="s">
        <v>140</v>
      </c>
      <c r="O37" s="52"/>
      <c r="P37" s="52"/>
      <c r="Q37" s="52" t="s">
        <v>60</v>
      </c>
      <c r="R37" s="53" t="s">
        <v>149</v>
      </c>
      <c r="S37" s="90">
        <v>1</v>
      </c>
      <c r="T37" s="123">
        <v>1</v>
      </c>
      <c r="U37" s="149" t="s">
        <v>262</v>
      </c>
      <c r="V37" s="149" t="s">
        <v>263</v>
      </c>
    </row>
    <row r="38" spans="1:22" s="73" customFormat="1" ht="105" customHeight="1">
      <c r="A38" s="52">
        <v>1</v>
      </c>
      <c r="B38" s="53" t="s">
        <v>40</v>
      </c>
      <c r="C38" s="52">
        <v>1</v>
      </c>
      <c r="D38" s="53" t="s">
        <v>41</v>
      </c>
      <c r="E38" s="52">
        <v>1</v>
      </c>
      <c r="F38" s="53" t="s">
        <v>42</v>
      </c>
      <c r="G38" s="61">
        <v>875</v>
      </c>
      <c r="H38" s="62" t="s">
        <v>48</v>
      </c>
      <c r="I38" s="52">
        <v>1</v>
      </c>
      <c r="J38" s="53" t="s">
        <v>44</v>
      </c>
      <c r="K38" s="61">
        <v>6</v>
      </c>
      <c r="L38" s="53" t="s">
        <v>49</v>
      </c>
      <c r="M38" s="61">
        <v>13</v>
      </c>
      <c r="N38" s="53" t="s">
        <v>127</v>
      </c>
      <c r="O38" s="52"/>
      <c r="P38" s="52"/>
      <c r="Q38" s="52" t="s">
        <v>60</v>
      </c>
      <c r="R38" s="62" t="s">
        <v>128</v>
      </c>
      <c r="S38" s="106">
        <v>1</v>
      </c>
      <c r="T38" s="123">
        <v>1</v>
      </c>
      <c r="U38" s="149" t="s">
        <v>264</v>
      </c>
      <c r="V38" s="149" t="s">
        <v>265</v>
      </c>
    </row>
    <row r="39" spans="1:22" s="73" customFormat="1" ht="105" customHeight="1">
      <c r="A39" s="52">
        <v>1</v>
      </c>
      <c r="B39" s="53" t="s">
        <v>40</v>
      </c>
      <c r="C39" s="52">
        <v>1</v>
      </c>
      <c r="D39" s="53" t="s">
        <v>41</v>
      </c>
      <c r="E39" s="52">
        <v>1</v>
      </c>
      <c r="F39" s="53" t="s">
        <v>42</v>
      </c>
      <c r="G39" s="61">
        <v>875</v>
      </c>
      <c r="H39" s="62" t="s">
        <v>48</v>
      </c>
      <c r="I39" s="52">
        <v>1</v>
      </c>
      <c r="J39" s="53" t="s">
        <v>44</v>
      </c>
      <c r="K39" s="61">
        <v>6</v>
      </c>
      <c r="L39" s="53" t="s">
        <v>49</v>
      </c>
      <c r="M39" s="61">
        <v>14</v>
      </c>
      <c r="N39" s="53" t="s">
        <v>129</v>
      </c>
      <c r="O39" s="52"/>
      <c r="P39" s="52"/>
      <c r="Q39" s="52" t="s">
        <v>60</v>
      </c>
      <c r="R39" s="53" t="s">
        <v>130</v>
      </c>
      <c r="S39" s="106">
        <v>1</v>
      </c>
      <c r="T39" s="123">
        <v>1</v>
      </c>
      <c r="U39" s="149" t="s">
        <v>266</v>
      </c>
      <c r="V39" s="149" t="s">
        <v>267</v>
      </c>
    </row>
    <row r="40" spans="1:22" s="76" customFormat="1" ht="105" customHeight="1">
      <c r="A40" s="52">
        <v>1</v>
      </c>
      <c r="B40" s="53" t="s">
        <v>40</v>
      </c>
      <c r="C40" s="52">
        <v>1</v>
      </c>
      <c r="D40" s="53" t="s">
        <v>41</v>
      </c>
      <c r="E40" s="52">
        <v>1</v>
      </c>
      <c r="F40" s="53" t="s">
        <v>42</v>
      </c>
      <c r="G40" s="61">
        <v>875</v>
      </c>
      <c r="H40" s="62" t="s">
        <v>48</v>
      </c>
      <c r="I40" s="52">
        <v>1</v>
      </c>
      <c r="J40" s="53" t="s">
        <v>44</v>
      </c>
      <c r="K40" s="61">
        <v>6</v>
      </c>
      <c r="L40" s="53" t="s">
        <v>49</v>
      </c>
      <c r="M40" s="61">
        <v>15</v>
      </c>
      <c r="N40" s="53" t="s">
        <v>131</v>
      </c>
      <c r="O40" s="52"/>
      <c r="P40" s="52"/>
      <c r="Q40" s="52" t="s">
        <v>60</v>
      </c>
      <c r="R40" s="62" t="s">
        <v>132</v>
      </c>
      <c r="S40" s="106">
        <v>0.8</v>
      </c>
      <c r="T40" s="131">
        <v>0.8</v>
      </c>
      <c r="U40" s="149" t="s">
        <v>268</v>
      </c>
      <c r="V40" s="149" t="s">
        <v>269</v>
      </c>
    </row>
    <row r="41" spans="1:22" s="114" customFormat="1" ht="161.25" customHeight="1">
      <c r="A41" s="65">
        <v>1</v>
      </c>
      <c r="B41" s="64" t="s">
        <v>40</v>
      </c>
      <c r="C41" s="65">
        <v>1</v>
      </c>
      <c r="D41" s="64" t="s">
        <v>41</v>
      </c>
      <c r="E41" s="65">
        <v>1</v>
      </c>
      <c r="F41" s="64" t="s">
        <v>42</v>
      </c>
      <c r="G41" s="68">
        <v>875</v>
      </c>
      <c r="H41" s="75" t="s">
        <v>48</v>
      </c>
      <c r="I41" s="65">
        <v>1</v>
      </c>
      <c r="J41" s="64" t="s">
        <v>44</v>
      </c>
      <c r="K41" s="61">
        <v>6</v>
      </c>
      <c r="L41" s="64" t="s">
        <v>49</v>
      </c>
      <c r="M41" s="68">
        <v>16</v>
      </c>
      <c r="N41" s="64" t="s">
        <v>141</v>
      </c>
      <c r="O41" s="65"/>
      <c r="P41" s="65"/>
      <c r="Q41" s="65" t="s">
        <v>60</v>
      </c>
      <c r="R41" s="141" t="s">
        <v>150</v>
      </c>
      <c r="S41" s="106">
        <v>1</v>
      </c>
      <c r="T41" s="130">
        <v>1</v>
      </c>
      <c r="U41" s="149" t="s">
        <v>270</v>
      </c>
      <c r="V41" s="149" t="s">
        <v>271</v>
      </c>
    </row>
    <row r="42" spans="1:22" s="118" customFormat="1" ht="15" customHeight="1" hidden="1">
      <c r="A42" s="115"/>
      <c r="B42" s="116"/>
      <c r="C42" s="115"/>
      <c r="D42" s="116"/>
      <c r="E42" s="115"/>
      <c r="F42" s="116"/>
      <c r="G42" s="115"/>
      <c r="H42" s="116"/>
      <c r="I42" s="115"/>
      <c r="J42" s="116"/>
      <c r="K42" s="115"/>
      <c r="L42" s="116"/>
      <c r="M42" s="115"/>
      <c r="N42" s="116"/>
      <c r="O42" s="115"/>
      <c r="P42" s="115"/>
      <c r="Q42" s="115"/>
      <c r="R42" s="116"/>
      <c r="S42" s="117"/>
      <c r="T42" s="133"/>
      <c r="U42" s="134"/>
      <c r="V42" s="134"/>
    </row>
    <row r="43" spans="1:22" s="76" customFormat="1" ht="53.25" customHeight="1" hidden="1">
      <c r="A43" s="64">
        <v>7</v>
      </c>
      <c r="B43" s="64" t="s">
        <v>54</v>
      </c>
      <c r="C43" s="65">
        <v>7</v>
      </c>
      <c r="D43" s="66" t="s">
        <v>55</v>
      </c>
      <c r="E43" s="65">
        <v>30</v>
      </c>
      <c r="F43" s="66" t="s">
        <v>56</v>
      </c>
      <c r="G43" s="67">
        <v>886</v>
      </c>
      <c r="H43" s="67" t="s">
        <v>57</v>
      </c>
      <c r="I43" s="65">
        <v>7</v>
      </c>
      <c r="J43" s="66" t="s">
        <v>58</v>
      </c>
      <c r="K43" s="68">
        <v>1</v>
      </c>
      <c r="L43" s="66" t="s">
        <v>59</v>
      </c>
      <c r="M43" s="65">
        <v>1</v>
      </c>
      <c r="N43" s="66" t="s">
        <v>66</v>
      </c>
      <c r="O43" s="69"/>
      <c r="P43" s="69"/>
      <c r="Q43" s="41" t="s">
        <v>60</v>
      </c>
      <c r="R43" s="66" t="s">
        <v>67</v>
      </c>
      <c r="S43" s="90">
        <v>1</v>
      </c>
      <c r="T43" s="131"/>
      <c r="U43" s="132"/>
      <c r="V43" s="132"/>
    </row>
    <row r="44" spans="1:22" s="76" customFormat="1" ht="53.25" customHeight="1" hidden="1">
      <c r="A44" s="64">
        <v>7</v>
      </c>
      <c r="B44" s="64" t="s">
        <v>54</v>
      </c>
      <c r="C44" s="65">
        <v>7</v>
      </c>
      <c r="D44" s="66" t="s">
        <v>55</v>
      </c>
      <c r="E44" s="65">
        <v>3</v>
      </c>
      <c r="F44" s="66" t="s">
        <v>56</v>
      </c>
      <c r="G44" s="67">
        <v>886</v>
      </c>
      <c r="H44" s="67" t="s">
        <v>57</v>
      </c>
      <c r="I44" s="65">
        <v>7</v>
      </c>
      <c r="J44" s="66" t="s">
        <v>58</v>
      </c>
      <c r="K44" s="68">
        <v>1</v>
      </c>
      <c r="L44" s="66" t="s">
        <v>59</v>
      </c>
      <c r="M44" s="65">
        <v>2</v>
      </c>
      <c r="N44" s="66" t="s">
        <v>101</v>
      </c>
      <c r="O44" s="69"/>
      <c r="P44" s="69"/>
      <c r="Q44" s="41" t="s">
        <v>60</v>
      </c>
      <c r="R44" s="66" t="s">
        <v>68</v>
      </c>
      <c r="S44" s="90">
        <v>1</v>
      </c>
      <c r="T44" s="131"/>
      <c r="U44" s="132"/>
      <c r="V44" s="132"/>
    </row>
    <row r="45" spans="1:22" s="22" customFormat="1" ht="15" customHeight="1" hidden="1">
      <c r="A45" s="71"/>
      <c r="B45" s="72"/>
      <c r="C45" s="71"/>
      <c r="D45" s="72"/>
      <c r="E45" s="71"/>
      <c r="F45" s="72"/>
      <c r="G45" s="71"/>
      <c r="H45" s="72"/>
      <c r="I45" s="71"/>
      <c r="J45" s="72"/>
      <c r="K45" s="71"/>
      <c r="L45" s="72"/>
      <c r="M45" s="71"/>
      <c r="N45" s="72"/>
      <c r="O45" s="71"/>
      <c r="P45" s="71"/>
      <c r="Q45" s="71"/>
      <c r="R45" s="72"/>
      <c r="S45" s="105"/>
      <c r="T45" s="126"/>
      <c r="U45" s="125"/>
      <c r="V45" s="125"/>
    </row>
    <row r="46" spans="1:22" s="76" customFormat="1" ht="109.5" customHeight="1" hidden="1">
      <c r="A46" s="64">
        <v>7</v>
      </c>
      <c r="B46" s="64" t="s">
        <v>54</v>
      </c>
      <c r="C46" s="65">
        <v>7</v>
      </c>
      <c r="D46" s="66" t="s">
        <v>55</v>
      </c>
      <c r="E46" s="65">
        <v>30</v>
      </c>
      <c r="F46" s="66" t="s">
        <v>56</v>
      </c>
      <c r="G46" s="67">
        <v>886</v>
      </c>
      <c r="H46" s="67" t="s">
        <v>57</v>
      </c>
      <c r="I46" s="65">
        <v>7</v>
      </c>
      <c r="J46" s="66" t="s">
        <v>58</v>
      </c>
      <c r="K46" s="68">
        <v>2</v>
      </c>
      <c r="L46" s="66" t="s">
        <v>62</v>
      </c>
      <c r="M46" s="65">
        <v>1</v>
      </c>
      <c r="N46" s="66" t="s">
        <v>102</v>
      </c>
      <c r="O46" s="70"/>
      <c r="P46" s="69"/>
      <c r="Q46" s="41" t="s">
        <v>60</v>
      </c>
      <c r="R46" s="66" t="s">
        <v>69</v>
      </c>
      <c r="S46" s="90">
        <v>1</v>
      </c>
      <c r="T46" s="131"/>
      <c r="U46" s="132"/>
      <c r="V46" s="132"/>
    </row>
    <row r="47" spans="1:22" s="119" customFormat="1" ht="15" customHeight="1" hidden="1">
      <c r="A47" s="71"/>
      <c r="B47" s="72"/>
      <c r="C47" s="71"/>
      <c r="D47" s="72"/>
      <c r="E47" s="71"/>
      <c r="F47" s="72"/>
      <c r="G47" s="71"/>
      <c r="H47" s="72"/>
      <c r="I47" s="71"/>
      <c r="J47" s="72"/>
      <c r="K47" s="71"/>
      <c r="L47" s="72"/>
      <c r="M47" s="71"/>
      <c r="N47" s="72"/>
      <c r="O47" s="71"/>
      <c r="P47" s="71"/>
      <c r="Q47" s="71"/>
      <c r="R47" s="72"/>
      <c r="S47" s="105"/>
      <c r="T47" s="126"/>
      <c r="U47" s="125"/>
      <c r="V47" s="125"/>
    </row>
    <row r="48" spans="1:22" s="76" customFormat="1" ht="111.75" customHeight="1" hidden="1">
      <c r="A48" s="64">
        <v>7</v>
      </c>
      <c r="B48" s="64" t="s">
        <v>54</v>
      </c>
      <c r="C48" s="65">
        <v>7</v>
      </c>
      <c r="D48" s="66" t="s">
        <v>55</v>
      </c>
      <c r="E48" s="65">
        <v>30</v>
      </c>
      <c r="F48" s="66" t="s">
        <v>56</v>
      </c>
      <c r="G48" s="66">
        <v>886</v>
      </c>
      <c r="H48" s="66" t="s">
        <v>57</v>
      </c>
      <c r="I48" s="65">
        <v>7</v>
      </c>
      <c r="J48" s="66" t="s">
        <v>58</v>
      </c>
      <c r="K48" s="65">
        <v>3</v>
      </c>
      <c r="L48" s="66" t="s">
        <v>64</v>
      </c>
      <c r="M48" s="77">
        <v>1</v>
      </c>
      <c r="N48" s="66" t="s">
        <v>103</v>
      </c>
      <c r="O48" s="70"/>
      <c r="P48" s="69"/>
      <c r="Q48" s="41" t="s">
        <v>60</v>
      </c>
      <c r="R48" s="66" t="s">
        <v>70</v>
      </c>
      <c r="S48" s="90">
        <v>1</v>
      </c>
      <c r="T48" s="131"/>
      <c r="U48" s="132"/>
      <c r="V48" s="132"/>
    </row>
    <row r="49" spans="1:22" s="22" customFormat="1" ht="15" customHeight="1">
      <c r="A49" s="45"/>
      <c r="B49" s="46"/>
      <c r="C49" s="45"/>
      <c r="D49" s="46"/>
      <c r="E49" s="45"/>
      <c r="F49" s="46"/>
      <c r="G49" s="45"/>
      <c r="H49" s="46"/>
      <c r="I49" s="45"/>
      <c r="J49" s="46"/>
      <c r="K49" s="45"/>
      <c r="L49" s="46"/>
      <c r="M49" s="45"/>
      <c r="N49" s="46"/>
      <c r="O49" s="45"/>
      <c r="P49" s="45"/>
      <c r="Q49" s="45"/>
      <c r="R49" s="46"/>
      <c r="S49" s="108"/>
      <c r="T49" s="135"/>
      <c r="U49" s="136"/>
      <c r="V49" s="136"/>
    </row>
    <row r="50" spans="20:22" ht="15" customHeight="1">
      <c r="T50" s="137"/>
      <c r="U50" s="138"/>
      <c r="V50" s="138"/>
    </row>
    <row r="51" spans="20:22" ht="15" customHeight="1">
      <c r="T51" s="137"/>
      <c r="U51" s="138"/>
      <c r="V51" s="138"/>
    </row>
    <row r="52" spans="20:22" ht="15" customHeight="1">
      <c r="T52" s="139"/>
      <c r="U52" s="138"/>
      <c r="V52" s="138"/>
    </row>
    <row r="53" ht="15" customHeight="1"/>
    <row r="54" ht="15" customHeight="1"/>
    <row r="55" ht="15" customHeight="1"/>
    <row r="56" ht="15" customHeight="1"/>
    <row r="57" ht="15" customHeight="1"/>
    <row r="58" ht="15" customHeight="1"/>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sheetData>
  <sheetProtection password="CE86" sheet="1" selectLockedCells="1" selectUnlockedCells="1"/>
  <autoFilter ref="A3:V3"/>
  <mergeCells count="12">
    <mergeCell ref="U2:U3"/>
    <mergeCell ref="V2:V3"/>
    <mergeCell ref="I2:J2"/>
    <mergeCell ref="R2:R3"/>
    <mergeCell ref="S2:T2"/>
    <mergeCell ref="O2:Q2"/>
    <mergeCell ref="G2:H2"/>
    <mergeCell ref="K2:L2"/>
    <mergeCell ref="M2:N2"/>
    <mergeCell ref="A2:B2"/>
    <mergeCell ref="C2:D2"/>
    <mergeCell ref="E2:F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2015-05-13T16:37:12Z</dcterms:modified>
  <cp:category/>
  <cp:version/>
  <cp:contentType/>
  <cp:contentStatus/>
</cp:coreProperties>
</file>