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9375" yWindow="285" windowWidth="15960" windowHeight="9465" tabRatio="734"/>
  </bookViews>
  <sheets>
    <sheet name="Metas" sheetId="1" r:id="rId1"/>
    <sheet name="Actividades" sheetId="2" r:id="rId2"/>
  </sheets>
  <definedNames>
    <definedName name="_xlnm._FilterDatabase" localSheetId="1" hidden="1">Actividades!$A$3:$V$12</definedName>
    <definedName name="_xlnm._FilterDatabase" localSheetId="0" hidden="1">Metas!$B$6:$AG$13</definedName>
    <definedName name="_xlnm.Print_Area" localSheetId="0">Metas!#REF!</definedName>
  </definedNames>
  <calcPr calcId="125725"/>
</workbook>
</file>

<file path=xl/calcChain.xml><?xml version="1.0" encoding="utf-8"?>
<calcChain xmlns="http://schemas.openxmlformats.org/spreadsheetml/2006/main">
  <c r="AK7" i="1"/>
  <c r="AL7"/>
  <c r="AM7"/>
  <c r="AN7"/>
  <c r="AO7"/>
  <c r="AP7"/>
  <c r="W14"/>
  <c r="X14"/>
  <c r="Y14"/>
  <c r="Z14"/>
  <c r="AA14"/>
  <c r="AB14"/>
</calcChain>
</file>

<file path=xl/comments1.xml><?xml version="1.0" encoding="utf-8"?>
<comments xmlns="http://schemas.openxmlformats.org/spreadsheetml/2006/main">
  <authors>
    <author>amcardenas</author>
  </authors>
  <commentList>
    <comment ref="AC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List>
</comments>
</file>

<file path=xl/sharedStrings.xml><?xml version="1.0" encoding="utf-8"?>
<sst xmlns="http://schemas.openxmlformats.org/spreadsheetml/2006/main" count="347" uniqueCount="138">
  <si>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</si>
  <si>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</si>
  <si>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</si>
  <si>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</si>
  <si>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</si>
  <si>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</si>
  <si>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</si>
  <si>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</si>
  <si>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</si>
  <si>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</si>
  <si>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</si>
  <si>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</si>
  <si>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</si>
  <si>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</si>
  <si>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</si>
  <si>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</si>
  <si>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</si>
  <si>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</si>
  <si>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</si>
  <si>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</si>
  <si>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</si>
  <si>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</si>
  <si>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</si>
  <si>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</si>
  <si>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</si>
  <si>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 xml:space="preserve">No. </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</si>
  <si>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</si>
  <si>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</si>
  <si>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</si>
  <si>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</si>
  <si>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</si>
  <si>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</si>
  <si>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</si>
  <si>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</si>
  <si>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</si>
  <si>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Fecha de diligenciamiento:</t>
  </si>
  <si>
    <t>VALOR APROPIACION PRESUPUESTAL</t>
  </si>
  <si>
    <t>VALOR EJECUCIÓN PRESUPUESTAL</t>
  </si>
  <si>
    <t>CLASIFICACIÓN DE LA ACTIVIDAD</t>
  </si>
  <si>
    <t xml:space="preserve">Objetivo Plan Estrategico de la Entidad </t>
  </si>
  <si>
    <t>x</t>
  </si>
  <si>
    <t>Nombre de la Direción u Oficina:  Dirección Financiera</t>
  </si>
  <si>
    <t xml:space="preserve">Una Bogotá que defiende y fortalece lo publico </t>
  </si>
  <si>
    <t>Rectoria y gobernanza en salud para el Distrito Capital</t>
  </si>
  <si>
    <t>Mejorar las condiciones de trabajo del talento humano en el sector de la salud, mediante la regulación de las relaciones humanas y laborales en el ámbito laboral, en interrelación con todos los actores.</t>
  </si>
  <si>
    <t>Bogotá decide y protege el derecho fundamental a la salud pública</t>
  </si>
  <si>
    <t>Fortalecimiento de la gestión y planeación para la salud</t>
  </si>
  <si>
    <t xml:space="preserve">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 </t>
  </si>
  <si>
    <t>Garantizar el financiamiento del 100% del Plan Territorial de Salud</t>
  </si>
  <si>
    <t>X</t>
  </si>
  <si>
    <t>Realizar gestión contable referente a la elaboración de las conciliaciones bancarias correspondientes a las cuentas de ahorros y corrientes del Fondo Financiero Distrital de Salud para entrega a Tesoreria con un tiempo de margen trimestral.</t>
  </si>
  <si>
    <t>Gestionar el proceso de  alistamiento y armonización de la información recíproca con las 22 ESE de la red adscrita a través de las siguientes actividades:                                                                                                                             1. Alistamiento de la matriz de la información recíproca.                                                                                                                                                                                                                                                                  2. Envíar la matriz a las 22 ESE de la red adscrita.                                                                                                                                                                                                                                                                                     3. Elaboración y envío del cronograma para realizar la conciliación con las ESE.                                                                                                                                                                                                                       4. Cumplimiento del cronograma</t>
  </si>
  <si>
    <t>Realizar y presentar oportunamente los informes contables y declaraciones tributarias a los entes de control.</t>
  </si>
  <si>
    <t>Realizar las acciones de identificación, análisis y registro de las partidas pendientes por depurar reflejadas en las conciliaciones bancarias del FFDS.</t>
  </si>
  <si>
    <t>Tramitar el 100% de las solicitudes de modificación presupuestal, actualizar el POAI y el sistema de información incluyendo las modificaciones presupuestales.</t>
  </si>
  <si>
    <t>Emitir los conceptos y requerimientos jurídicos requeridos en el orden financiero por parte de la Dirección Financiera de la Secretaría Distrital de Salud en relación con proyectos de actos administrativos, proyectos de acuerdo distrital, leyes y demás normas de interes en el desarrollo de las funciones de la dirección dentro de los ternimos establecidos para las actuaciones administrativas en el nuevo código de procedimiento administrativo y de lo Contencioso Administrativo en relación a los términos de las respuestas de los requerimientos institucionales y externos de orden jurídico para el cumplimiento de las funciones y competencias establecidos en los Decretos Distritales 122 de 2007 y 507 de 2013</t>
  </si>
  <si>
    <t>Realizar las actividades a que haya lugar dentro de los procesos contractuales en los cuales tenga injerencia la Dirección Financiera en desarrollo de las funciones establecidas para la misma dentro del Decreto Distrital 122 de 2007 en especial estableciendo las condiciones financieras habilitantes y los criterios de análisis financiero en los procesos y procedimientos de la Dirección en el marco de sus funciones y competencias.</t>
  </si>
  <si>
    <t>Porcentaje de elaboración y entrega de las conciliaciones bancarias con margen de tiempo trimestral.</t>
  </si>
  <si>
    <t>Porcentaje de realización de actividades de alistamiento y armonización de información recíproca con las ESE</t>
  </si>
  <si>
    <t xml:space="preserve">Porcentaje de cumplimiento en la presentación oportuna de los informes contables y declaraciónes tributarias a los entes de control </t>
  </si>
  <si>
    <t>Porcentaje de cumplimiento en el trámite de presentación de las modificaciones presupuestales</t>
  </si>
  <si>
    <t>Porcentaje de cumplimiento en la ejecución de las actividades entre presupuesto, contabilidad y tesorería de manera articulada en lo técnico legal.</t>
  </si>
  <si>
    <t>Porcentaje de análisis y conceptos emitidos sobre temas concernientes al perfil jurídico de la Dirección Financiera, entre otros, solicitud de conceptos, de actos administrativos, análisis de proyectos de acuerdo, de ley, y proyectos en general solicitados para el mes.</t>
  </si>
  <si>
    <t>Porcentaje de actividades ejecutadas correspondientes a la contratación de la Dirección Financiera y de la entidad programadas para el mes</t>
  </si>
  <si>
    <t>Una Bogotá que defiende y fortalece lo público</t>
  </si>
  <si>
    <t>Componente de Gobernanza y Rectoría</t>
  </si>
  <si>
    <t>Implementar y mantener el Sistema Integrado de Gestión, orientado al logro de la acreditación como dirección territorial de salud, en el marco del mejoramiento continuo.</t>
  </si>
  <si>
    <t>Fortalecimiento de la gestión y planeación para la salud.</t>
  </si>
  <si>
    <t>Promover la gestión transparente en la Secretaría Distrital de Salud y en las entidades adscritas, mediante el control social, la implementación de estándares superiores de calidad y la implementación de estrategias de lucha contra la corrupción.</t>
  </si>
  <si>
    <t>Acreditar la Secretaria Distrital de Salud como Dirección Territorial de Salud, al 2016.</t>
  </si>
  <si>
    <t>% de avance en los planes de mejoramiento para la acreditación de  la SDS</t>
  </si>
  <si>
    <t>Mantener la certificación de Calidad de la Secretaria Distrital de Salud en las normas técnicas NTCGP 1000: 2009 en ISO 9001.</t>
  </si>
  <si>
    <t>% de avance en las etapas para el mantenimiento de la certificación de la SDS</t>
  </si>
  <si>
    <t xml:space="preserve">Implementar el 100% de los Subsistemas que componen el Sistema Integrado de la Gestión a nivel Distrital, al 2016. </t>
  </si>
  <si>
    <t>% de avance en la  implementación de los subsistemas del sistema integrado de gestión</t>
  </si>
  <si>
    <t xml:space="preserve">Cumplimiento oportuno de las acciones de Acreditación que sean requeridas desde la Dirección de Planeación y Sistemas durante el periodo. </t>
  </si>
  <si>
    <t xml:space="preserve">Porcentaje de cumplimiento de las acciones generales de Acreditación durante el periodo. </t>
  </si>
  <si>
    <t>Implementar oportunamente  los  planes  de mejoramiento de Acreditación en Salud de los distintos grupos de estandares</t>
  </si>
  <si>
    <t>Porcentaje de cumplimiento de los planes de mejora de estándares de acreditación en salud</t>
  </si>
  <si>
    <t>Gestión oportuna de las acciones  que garanticen la sostenibilidad del  Sistema de Gestión de Calidad y el mantenimiento de la certificación lograda, acorde con las Directrices que emita la Dirección de Planeacion y Sistemas.</t>
  </si>
  <si>
    <t>Porcentaje de cumplimiento en la implementación de las acciones de sostenibilidad del Sistema de Gestión de Calidad</t>
  </si>
  <si>
    <t>Gestión oportuna de las acciones  que garanticen el desarrollo del  Sistema  Integrado de Gestión, acorde con las Directrices que emita la Dirección de Planeacion y Sistemas</t>
  </si>
  <si>
    <t>Porcentaje de cumplimiento en la implementación de las acciones para el  desarrollo del Sistema Integrado de Gestión.</t>
  </si>
  <si>
    <t>Una Bogota que defiende y fortalece lo publico</t>
  </si>
  <si>
    <t>Gobernanza y Rectoria en Salud</t>
  </si>
  <si>
    <t>Mejorar las condiciones de salud de la población en el Distrito Capital, garantizando el pleno goce del derecho a la salud, disminuyendo la segregación, con la implementación de un modelo de Atención en Salud basado en la Atención Primaria en Salud, favoreciendo de manera directa al individuo, las familias y las diferentes poblaciones y grupos sociales en los territorios de la ciudad</t>
  </si>
  <si>
    <t>Bogota decide y protege el derecho fundamental a la salud público</t>
  </si>
  <si>
    <t>885: Salud Ambiental</t>
  </si>
  <si>
    <t xml:space="preserve">Promover acciones que  transformen y afecten positivamente las condiciones sanitarias y socio - ambientales  que hacen vulnerable el bio-sistema de Bogotá D.C. </t>
  </si>
  <si>
    <t>Monitorear el cumplimiento de las condiciones sanitarias de 297.914 establecimientos comerciales, industriales e institucionales ubicados en el D.C a 2016, incluyendo comedores comunitarios, plazas de mercado, cárceles y salas de retenidos, hogares geriátricos, establecimientos educativos, jardines infantiles distritales y establecimientos públicos y privados que hagan uso de animales en cualquier actividad comercial.</t>
  </si>
  <si>
    <t xml:space="preserve">66.418 establecimientos durante el año 2011
</t>
  </si>
  <si>
    <t>Número de establecimientos institucionales, comerciales e industriales intervenidos</t>
  </si>
  <si>
    <t>Garantizar el financiamiento del 100% del Plan Territorial de Salud.</t>
  </si>
  <si>
    <t>Realizar el análisis de las partidas de la cuenta 2480 que tengan una antigüedad mayor a 360 días de acuerdo al balance de la vigencia 2014.</t>
  </si>
  <si>
    <t>Porcentaje de análisis de la cuenta 2480 - con una edad superior a 360 días con base en el balance de la vigencia 2014.</t>
  </si>
  <si>
    <t>Programado 2015</t>
  </si>
  <si>
    <t>Ejecutado
2015</t>
  </si>
  <si>
    <t>Porcentaje de elaboracion de las conciliaciones entre la Dirección Financiera - Contabilidad con  la Dirección administrativa, el área de Tesorería de la vigencia 2015</t>
  </si>
  <si>
    <t xml:space="preserve">Porcentaje de depuración de las partidas conciliatorias bancarias del FFDS con corte a 30 de Octubre de 2014.
</t>
  </si>
  <si>
    <t>Porcentaje de Cumplimiento en la presentación de las ejecuciones presupuestales mensuales del FFDS, incluido el capitulo de Regalías y de la SDS de acuerdo con los términos y  calendario establecido por la SDH y la normatividad vigente.</t>
  </si>
  <si>
    <t>Gestionar el 100% de las actividades conducentes a un adecuado cierre presupuestal de la vigencia 2014, según los lineamientos de la circular de cierre presupuestal que expida la Secretaría de Hacienda Distrital y demás normatividad vigente.</t>
  </si>
  <si>
    <t>Porcentaje de cumplimiento en la ejecución de actividades necesarias para el cierre presupuestal de la vigencia 2014.</t>
  </si>
  <si>
    <t>Presentar el 100% de los informes y respuestas requeridas por los entes de control y terceros con calidad y oportunidad.
Enviar mensualmente a las Subsecretarías la Ejecución Presupuestal de Gastos del FFDS, incluido el capítulo de Regalías.</t>
  </si>
  <si>
    <t>Porcentaje de cumplimiento en la presentación de informes a los entes de control y terceros con calidad y oportunidad.</t>
  </si>
  <si>
    <t>Realizar el 100% de las actividades  articuladas en lo técnico legal requeridas entre  Presupuesto, Tesorería y Contabilidad, tales como la expedición de los estados de cuenta, trámite de órdenes de pago, revisión de planilla de contratistas, sistema integrado de calidad, SI-CAPITAL y todas aquellas que sean necesarias para la adecuada gestión de los recursos financieros de la entidad.</t>
  </si>
  <si>
    <t>Gestionar el 50% de las obligaciones radicadas (Trimestre Vencido).</t>
  </si>
  <si>
    <t>Porcentaje de avance en la Gestión Administrativa de Cobro Persuasivo y Coactivo.</t>
  </si>
  <si>
    <t>Analizar, depurar y conciliar los terceros correspondientes a los Actos Administrativos Sancionatorios de la Entidad con corte a Diciembre 31 de 2013.</t>
  </si>
  <si>
    <t>Porcentaje de terceros conciliados de los Actos Administrativos Sancionatorios con corte a Diciembre 31 de 2013.</t>
  </si>
  <si>
    <t>Emitir los requerimientos institucionales y externos de orden jurídico en la Dirección Financiera en relación con la normatividad vigente y los proyectos de norma en el desarrollo de las funciones y competencias en el marco del CPACA, al igual que para el cumplimiento de las  metas y objetivos establecidos en el Decreto 507 de 2013.</t>
  </si>
  <si>
    <t>Porcentaje de cumplimiento en la emisión de conceptos y requerimientos jurídicos en el orden financiero.</t>
  </si>
  <si>
    <t>Realizar todas las actuaciones inherentes a la actividad contractual que se requieran en la Dirección Financiera y establecer las condiciones financieras y organizacionales  habilitantes y los criterios de análisis financiero que se requieran en el FFDS-SDS dentro del marco de las funciones y competencias de la Dirección Financiera establecidas en el Decreto 507 de 2013.</t>
  </si>
  <si>
    <t>Porcentaje de actividades ejecutadas correspondientes a la contratación de la Dirección Financiera y de la Entidad programadas para el mes.</t>
  </si>
  <si>
    <t>Realizar las acciones requeridas en la ejecución presupuestal gestionando entre otras el 100% de las solicitudes de expedición de CDP, RP y Giros Presupuestales del FFDS, con capítulo de Regalías y de la SDS y el cargue de las operaciones en PREDIS día a día del FFDS, de acuerdo a la normatividad vigente y las necesidades institucionales</t>
  </si>
  <si>
    <t>porcentaje de ejecución presupuestal</t>
  </si>
  <si>
    <t>N.A.</t>
  </si>
  <si>
    <t>Seguimiento desde el mes de junio de 2015</t>
  </si>
  <si>
    <t xml:space="preserve">Durante el mes de abril de 2015:
1. Se dio respuesta al radicado 2015ER28223 del 13-04-15, sobre cuestionario planteado por el representante a la cámara ALIRIO URIBE MUÑOZ, sobre la reapertura del Hospital San Juan de Dios. 
2. Se coadyuvo en la respuesta al radicado 2015IE10959 del 15-04-15 sobre procedimiento de cobro coactivo. 
3. Se coadyuvo en la solicitud realizada a Talento Humano sobre el estudio de conveniencia institucional y los traslados por encargo por derecho preferencial. 
4. Se dio respuesta al radicado 2015ER32397 del 24-04-15 sobre la expedición de paz y salvos en cobro coactivo. 
5. Se presentó informe sobre el normograma. </t>
  </si>
  <si>
    <t>Durante el mes de abril de 2015 se realizaron las siguientes actividades respecto de este indicador: 
1- Brindar asesoría a la referente jurídica del Hemocentro, en relación con el vencimiento de los términos relacionados con la actualización del RUP, el cual debe estar debidamente actualizada con la información financiera del último corte y estar en firme, por lo que se le remitió los nuevos párrafos que deben ser incluidos a los pliegos antes de ser publicados, por pertenecer a aquellos indicadores del componente financiero radicados con anticipación al vencimiento de la normatividad.
2- Elaboración de los estudios del sector y estudios del mercado, desde la parte financiera para el establecimiento de los indicadores habilitantes de Capacidad Financiera y Organizacional para el proceso: “PRESTAR EL SERVICIO DE TRANSPORTE DE PERSONAL DE LA SDS.”, Según radicado No. 2015IE12243  del 29-04/2015.
3- Elaboración de los estudios del sector y del mercado, desde la parte financiera para el establecimiento de los indicadores habilitantes de Capacidad Financiera y Organizacional para el proceso: “ADQUISICIÓN, INSTALACIÓN, CONFIGURACIÓN Y PUESTA EN FUNCIONAMIENTO DEL SISTEMA DE DIGITURNO PARA LA ATENCIÓN DE USUARIOS PARA EL FONDO FINANCIERO DISTRITAL DE SALUD”, Según RAD- No. 2015IE9708  del 1/04/2015.
4- Revisión de los estudios del sector y los estudios previos del proceso “COMPRA DE ACCESORIOS ERGONÓMICOS PARA PUESTOS DE TRABAJO DE LA SDS.”, según radicado del 24/04/2015, 2015IE11888. Lo anterior ha retrasado la evaluación por cuanto se hizo necesario proceder a la revisión de los documentos del proceso, ya que no se encuentran de acuerdo a los lineamientos establecidos en el Decreto 1510 de 2013. Se continúa con esta gestión próximo periodo.
5- Remitir al referente jurídico del proceso TRANSPORTE DE PERSONAL, los indicadores del proceso para su respectiva gestión, solicitud realizada mediante correo electrónico. 
6- Dar respuesta a las observaciones presentadas al proceso FFDS-LP-003-2015- VIGILANCIA, realizada mediante correo de contratación del día 28 de abril. Unión Temporal SEAM 2015. 
7- Revisión del correo del día 10 de abril de la Subdirección de Contratación de las observaciones remitidas del proceso FFDS-SASI-008-2014. En el informe consolidado de verificación de requisitos habilitantes del proceso: EQUIPAMIENTO BIOMEDICO.
8- Respuesta observaciones al proceso FFDS-CM-01-2015, Oferente: JARGU S.A. Corredores de seguros. Mediante correo del día 21 de abril por correo de contratación @saludcapital.gov.co.
9- Como actividad complementaria, se analiza y verifica las observaciones presentadas a los procesos contractuales vigentes, por lo tanto se atiende respuesta observaciones al proceso FFDS-CM-001-2015 del 17/04/2015. 
10- Elaborar respuesta observaciones al proceso FFDS-LP-003-2015, VIGILANCIA, mediante el RAD-2015IE11458 del 20/04/2015.
12- Elaborar respuesta observaciones al proceso MESA DE AYUDA, mediante el RAD-2015IE7157 del 9/03/2015. EMPOWERED, ASIC, PC MICROS LTDA. 
13- Realizar la Evaluación al proceso FFDS-LP-001-2015, POLIZAS DE SEGUROS. 
14- Respuesta a Derecho de petición del proceso FFDS-LP-003-2015, VIGILANCIA, Remitido por correo de contratación.</t>
  </si>
  <si>
    <t xml:space="preserve">EN EL PRESUPUESTO DEL FFDS SE REALIZARON LOS SIGUIENTES CAMBIOS ENTRE CONCEPTO DE GASTO:
1. proyecto 875 $ 2000.000.000 del concepto 399  al concepto 154
2. proyecto 876 $1.500.000.000 del concepto 0782  al concepto  0327
3. proyecto 876 $  74.640.000 del concepto 0154  al concepto  0782
4. proyecto 880 $ 1.200.000.000 del concepto 0116 al concepto 0123
5. proyecto 886 $ 75.000.000 del concepto 0145 al concepto 0298
6. proyecto 876 $ 40.000.000 del concepto 0349 al concepto 0782
Y LOS SIGUIENTES TRASLADOS PRESUPUESTALES
1. ACUERDO 113 - FUNCIONAMIENTO POR $ 595.564.000
2. ACUERDO 212 - FUNCIONAMIENTO POR $ 1.176.195
</t>
  </si>
  <si>
    <t>En el mes de Abril se dio cumplimiento a la presentación del 100% de los informes recurrentes e informes de cierre, requeridos por las distintas entidades y entes de control, referentes a la ejecución de los recursos del presupuesto del FFDS y de la SDS. Se están atendiendo las diferentes solicitudes de la Contraloría de Bogotá en el marco de la auditoría integral a la gestión 2014.</t>
  </si>
  <si>
    <t xml:space="preserve">En el mes de febrero se presentaron los informes de ejecución y cierre presupuestal del mes de Marzo de 2015 del FFDS y de la SDS. 
Para la vigencia 2015 se apropiaron en el FFDS recursos por $2.169.814 millones de los cuales en el mes de Marzo se ejecutó el 25.70% y para la SDS se apropiaron $53.549 millones de los cuales a cierre del mes se ejecutó el  12.67%.  
A 31 de  diciembre de 2014 se constituyeron reservas presupuestales para el FFDS por $ 209.691 millones de los cuales a cierre de Marzo de 2015 se ejecutaron en un 41.87% y para la SDS se constituyeron $919 mil millones de los cuales a cierre de Enero se ejecutaron en un 89.00%.
En cuanto a la ejecución de vigencia del mes de Abril para el FFDS se ejecutó el 30.61% y para la SDS 16.37%.  De las reservas presupuestales constituidas por el FFDS ha girado el 53.15% y para la SDS continúan en el 89.00%.
Sobre los recursos del Sistema General de Regalías se apropiaron $ 19,799 millones y a cierre de Abril se ejecutó el 27,74% y se giraron 330 millones que corresponden al 1.67%.
</t>
  </si>
  <si>
    <t xml:space="preserve">*En el mes de Abril se llevaron a cabo las actividades de articulación, en especial las respuestas y la atención personalizada del grupo auditor de la Contraloría de Bogotá, que se encuentra realizando la auditoría al ejercicio financiero de la vigencia fiscal 2014, revisión y pago de planillas de contratistas, informe CHIP a la Contraloría General de la República, informe de Transferencias de la Nación con destino a la SHD para consolidación y presentación a la Contraloría general de la Nación, se atendió la auditoria del PIGI, estados de cuenta para la liquidación de contratos de las ESE, seguimiento al Plan de Mejoramiento hallazgo pasivos exigibles y otros.
*Informes FUT y CHIP con corte a 31-03-2015 con destino a la Contraloría de Bogotá.
*Se solicitó la actualización de la base de terceros para hacer posible el trabajo de registro de operaciones en PREDIS DIA A DIA, para la Secretaría de Hacienda. Esta operación se realiza conjuntamente entre Presupuesto, Contabilidad y Secretaría de Hacienda.
*Se realizó la revisión y pago de planillas de contratistas y expedición de estados de cuenta para la liquidación de contratos de las ESE y otros terceros. 
*Se continúa trabajando en la implementación del software financiero SI CAPITAL – PREDIS con pruebas en el sistema y revisión de requerimientos, se definió conjuntamente entre las áreas de Contabilidad, Presupuesto y Tesorería el requerimiento de Talento Humano para fortalecer el equipo de apoyo que garantice el cumplimiento del cronograma, se entregaron los últimos requerimientos contenido en el anexo técnico y se programaron la fechas para la realización de las pruebas técnicas de los requerimientos desarrollados.
</t>
  </si>
  <si>
    <t>INDICADOR TRIMESTRAL</t>
  </si>
  <si>
    <t>Se realizó análisis, depuración y conciliación sobre los actos administrativos sancionatorios, generando las hojas de trabajo de depuración de cartera No.003, 004 y 005 de 2015, con radicados No.2015IE12349 30/04/2015, No.2015IE12223 28/04/2015 y No.2015IE12692 04/05/2015,  las cuales se remitieron al Área de Contabilidad, para sus respectivos registros contables.
Adicionalmente se remitieron oficios al Área de Contabilidad relacionando comprobantes de Ingreso a Bancos -CIB y con sus soportes para efectos de causación en los Estados Financieros y descargue del respectivo pago, con radicados No.2015IE11117 y 2015IE11118 de 16/04/2015 y radicados No.2015IE11681 y 2015IE11682 de 22/04/2015. También se remitieron al Área de Contabilidad las resoluciones no ejecutoriadas para los registros de causación pertinentes, con radicado No.2015IE11405 18/04/2015.</t>
  </si>
  <si>
    <t>N.A. Actividad desarrolla en un 100% en el mes de Enero de 2015</t>
  </si>
  <si>
    <t xml:space="preserve">El resultado de este indicador durante el mes de Abril de 2015 se generó con la presentación oportuna de los siguientes informes contables y declaraciones tributarias:
Estampillas Distritales: Recopilar, analizar y enviar  la información correspondiente a Retenciones por Estampillas Distritales del FFDS del mes de Marzo de 2015
Retenciones por impuesto de Renta, IVA timbre Recopilar y análizar la información y elaborar las declaraciones del mes de Marzo de 2015 de 2015  para su respectiva presentación vía electrónica.
Retenciones de estampilla Universidad Distrital, Pro adulto mayor y Pro cultura : Recopilar y análizar la información y elaborar las declaraciones del mes de Febrero de 2015 para su respectiva presentación en medio físico
Retención de impuesto de industria y comercio, se recopiló y annalizo  la información y se elaboró la declaración de industria y comercio para  respectiva presentación en medio físico
</t>
  </si>
  <si>
    <t>En el mes de Abril de 2015 se realizaron conciliaciones con el área de Tesorería de los meses de mes de Febrero y Marzo de 2015 de las cuentas bancarias del Fondo Financiero Distrital de Salud. Se encuentra pendiente la entrega de las conciliaciones a Tesorería  De igual manera se elaboraron las conciliaciones con almacen de los meses de Enero , Febero y Marzo de 2015</t>
  </si>
  <si>
    <t xml:space="preserve">*Se gestiono un adecuado cierre presupuestal de la vigencia 2014 de acuerdo con los lineamientos de la Circular de Cierre Presupuestal expedida por la Secretaría de Hacienda Distrital y demás normatividad vigente.
*Obligaciones asumidas por la Secretaría Distrital de Salud y Fondo Distrital de Salud para el cumplimiento de sus funciones tramitadas oportunamente.
*Se han realizado las conciliaciones bancarias del FFDS entre Contabilidad y Tesorería a Enero de 2.015.
*Se revisaron y pagaron las planillas de contratistas correspondientes a los meses de enero, febrero y marzo del 2.015.
*Se realizo el seguimiento al Plan de Mejoramiento hallazgo pasivos exigibles y otros.
</t>
  </si>
  <si>
    <t>*Eficiente gestión presupuestal, contable y tesorería atendiendo los lineamientos internos y externos y la normatividad vigente.
*Cada unidad funcional (Contabilidad, Presupuesto, Tesorería, Dirección Financiera, Cobro Coactivo) contesto oportunamente y con calidad los informes requeridos por las distintas Entidades, los Entes de Control y/o la Oficina de Control Interno al igual que los SDQS asignados a la Dirección Financiera.</t>
  </si>
  <si>
    <t>Sobrecarga laboral por las demoras en la contratación de persona natural.</t>
  </si>
  <si>
    <t>Se ha realizado el cobro persuasivo, el cobro coactivo y el otorgamiento de facilidades de pago de las acreencias a favor del Fondo Financiero Distrital de Salud.</t>
  </si>
  <si>
    <t>Se Cumplió con la meta pese a las contingencias contractuales.</t>
  </si>
  <si>
    <t>Sobrecarga laboral por las demoras en la contratación de persona natural.
El área está en proceso de reorganización: actualización documental, operativa, definición de roles, entre otros.</t>
  </si>
  <si>
    <t>El resultado de este indicador durante el mes de Abril de 2015 se generó a través de la realización de las siguientes actividades:
Elaboración y envío del cronograma de conciliación de cuentas recíprocas con las 22 ESE de la Red adscrita, Confección y construcción del archivo de movimientos de cuentas recíprocas en la matriz de conciliación establecida en la Entidad, correspondiente al  primer trimestre del 2015, Consolidación y Envío del archivo de movimiento de las cuentas recíprocas correspondiente al primer trimestre de 2015 para cada una de las ESE de la red adscrita, Cumplimiento del cronograma de alistamiento de información recíproca con las ESEs. De las anteriores actividades se logro un grado de avance del 100%. A la conciliación asistieron los 22 Hospitales de la Red adscrita.</t>
  </si>
  <si>
    <t>*Se elaboraron, revisaron y entregaron las conciliaciones bancarias;
*Se conciliaron cuentas recíprocas con los 22 Hospitales de la Red Adscrita;
*Se avanzo un 22.45% en las conciliaciones bancarias del FFDS.
*Se realizó análisis, depuración y conciliación sobre los actos administrativos sancionatorios.
*Se gestionaron el 100% de las solicitudes de:
  -Modificaciones Presupuestales
  -Expedición de CDP, RP, Giros Presupuestales, estados de cuenta, órdenes de pago, conceptos jurídicos de perfil financiero
  -Revisión de planilla de contratistas
  -Sistema Integrado de Calidad
  -Sistema de Información: Se continúa trabajando en la implementación del software financiero SI CAPITAL, Cargue diario de la información presupuestal en el sistema PREDIS de la SDH (lo cual permite tener la ejecución presupuestal disponible en el momento que se requiera).
  -Se realizan oportunamente las actividades de la contratación persona natural.</t>
  </si>
  <si>
    <t>Realizar concilaciones entre la Dirección Financiera - Contabilidad y la Dirección Administrativa,  el área de Tesorería de la vigencia 2015,</t>
  </si>
  <si>
    <t>Durante el primer tirmestre de 2015 se realizó el proceso de sostenibilidad contable a la cuenta 2480 ,a través de las siguientes actividades: 
Conciliación de las cuentas de urgencias no contratadas con el area de Aseguramiento: 
Conciliación de la información recíproca con los hospitales de la red adscrita.
El analisis y la depuración se evidencian en los siguientes comprobantes de diario: 
701201,701213,702002,702003,702006,702008,702012,702014,703001,703003,703006,703008,901015,901021,901213,901214,903013
Con las anteriores actividades se logró un avance en el análisis de la cuenta 2480 del 12,66%</t>
  </si>
</sst>
</file>

<file path=xl/styles.xml><?xml version="1.0" encoding="utf-8"?>
<styleSheet xmlns="http://schemas.openxmlformats.org/spreadsheetml/2006/main">
  <numFmts count="3">
    <numFmt numFmtId="164" formatCode="_(* #,##0_);_(* \(#,##0\);_(* &quot;-&quot;_);_(@_)"/>
    <numFmt numFmtId="165" formatCode="_(* #,##0.00_);_(* \(#,##0.00\);_(* &quot;-&quot;??_);_(@_)"/>
    <numFmt numFmtId="166" formatCode="000"/>
  </numFmts>
  <fonts count="45">
    <font>
      <sz val="11"/>
      <color theme="1"/>
      <name val="Calibri"/>
      <family val="2"/>
      <scheme val="minor"/>
    </font>
    <font>
      <sz val="11"/>
      <color indexed="8"/>
      <name val="Calibri"/>
      <family val="2"/>
    </font>
    <font>
      <sz val="10"/>
      <name val="Arial"/>
      <family val="2"/>
    </font>
    <font>
      <sz val="11"/>
      <color indexed="8"/>
      <name val="Calibri"/>
      <family val="2"/>
    </font>
    <font>
      <b/>
      <sz val="9"/>
      <color indexed="9"/>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26"/>
      <color indexed="8"/>
      <name val="Calibri"/>
      <family val="2"/>
    </font>
    <font>
      <b/>
      <sz val="12"/>
      <color indexed="9"/>
      <name val="Calibri"/>
      <family val="2"/>
    </font>
    <font>
      <b/>
      <sz val="16"/>
      <color indexed="9"/>
      <name val="Calibri"/>
      <family val="2"/>
    </font>
    <font>
      <sz val="11"/>
      <color indexed="9"/>
      <name val="Calibri"/>
      <family val="2"/>
    </font>
    <font>
      <b/>
      <sz val="14"/>
      <color indexed="9"/>
      <name val="Calibri"/>
      <family val="2"/>
    </font>
    <font>
      <sz val="12"/>
      <color indexed="8"/>
      <name val="Calibri"/>
      <family val="2"/>
    </font>
    <font>
      <b/>
      <sz val="11"/>
      <name val="Arial"/>
      <family val="2"/>
    </font>
    <font>
      <sz val="11"/>
      <color indexed="8"/>
      <name val="Arial"/>
      <family val="2"/>
    </font>
    <font>
      <b/>
      <sz val="11"/>
      <color indexed="8"/>
      <name val="Arial"/>
      <family val="2"/>
    </font>
    <font>
      <b/>
      <sz val="11"/>
      <color indexed="9"/>
      <name val="Arial"/>
      <family val="2"/>
    </font>
    <font>
      <sz val="9"/>
      <color indexed="81"/>
      <name val="Tahoma"/>
      <family val="2"/>
    </font>
    <font>
      <b/>
      <sz val="9"/>
      <color indexed="81"/>
      <name val="Tahoma"/>
      <family val="2"/>
    </font>
    <font>
      <b/>
      <sz val="12"/>
      <color indexed="10"/>
      <name val="Tahoma"/>
      <family val="2"/>
    </font>
    <font>
      <b/>
      <sz val="12"/>
      <name val="Tahoma"/>
      <family val="2"/>
    </font>
    <font>
      <sz val="12"/>
      <color indexed="8"/>
      <name val="Tahoma"/>
      <family val="2"/>
    </font>
    <font>
      <b/>
      <sz val="12"/>
      <color indexed="8"/>
      <name val="Tahoma"/>
      <family val="2"/>
    </font>
    <font>
      <sz val="12"/>
      <color indexed="8"/>
      <name val="Arial"/>
      <family val="2"/>
    </font>
    <font>
      <sz val="12"/>
      <color indexed="9"/>
      <name val="Tahoma"/>
      <family val="2"/>
    </font>
    <font>
      <sz val="12"/>
      <color indexed="9"/>
      <name val="Calibri"/>
      <family val="2"/>
    </font>
    <font>
      <sz val="10"/>
      <color indexed="8"/>
      <name val="Arial"/>
      <family val="2"/>
    </font>
    <font>
      <sz val="11"/>
      <color indexed="8"/>
      <name val="Tahoma"/>
      <family val="2"/>
    </font>
    <font>
      <b/>
      <sz val="11"/>
      <color indexed="8"/>
      <name val="Tahoma"/>
      <family val="2"/>
    </font>
    <font>
      <sz val="11"/>
      <name val="Tahoma"/>
      <family val="2"/>
    </font>
    <font>
      <sz val="9"/>
      <color indexed="8"/>
      <name val="Calibri"/>
      <family val="2"/>
    </font>
    <font>
      <sz val="11"/>
      <name val="Arial"/>
      <family val="2"/>
    </font>
    <font>
      <sz val="11"/>
      <color indexed="9"/>
      <name val="Arial"/>
      <family val="2"/>
    </font>
    <font>
      <sz val="20"/>
      <color indexed="10"/>
      <name val="Arial Narrow"/>
      <family val="2"/>
    </font>
    <font>
      <sz val="8"/>
      <color indexed="9"/>
      <name val="Calibri"/>
      <family val="2"/>
    </font>
    <font>
      <sz val="12"/>
      <color theme="1"/>
      <name val="Tahoma"/>
      <family val="2"/>
    </font>
    <font>
      <sz val="12"/>
      <color theme="1"/>
      <name val="Calibri"/>
      <family val="2"/>
      <scheme val="minor"/>
    </font>
    <font>
      <sz val="11"/>
      <color theme="1"/>
      <name val="Arial"/>
      <family val="2"/>
    </font>
    <font>
      <sz val="9"/>
      <color indexed="8"/>
      <name val="Calibri"/>
      <family val="2"/>
      <scheme val="minor"/>
    </font>
    <font>
      <sz val="10"/>
      <color indexed="8"/>
      <name val="Calibri"/>
      <family val="2"/>
      <scheme val="minor"/>
    </font>
    <font>
      <sz val="10"/>
      <name val="Calibri"/>
      <family val="2"/>
      <scheme val="minor"/>
    </font>
  </fonts>
  <fills count="8">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6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249977111117893"/>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bottom/>
      <diagonal/>
    </border>
    <border>
      <left/>
      <right style="thin">
        <color indexed="64"/>
      </right>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top style="thin">
        <color indexed="64"/>
      </top>
      <bottom style="thin">
        <color indexed="64"/>
      </bottom>
      <diagonal/>
    </border>
    <border>
      <left style="thin">
        <color indexed="64"/>
      </left>
      <right/>
      <top style="thin">
        <color indexed="9"/>
      </top>
      <bottom style="thin">
        <color indexed="9"/>
      </bottom>
      <diagonal/>
    </border>
    <border>
      <left/>
      <right/>
      <top style="thin">
        <color indexed="9"/>
      </top>
      <bottom/>
      <diagonal/>
    </border>
    <border>
      <left style="thin">
        <color indexed="64"/>
      </left>
      <right style="medium">
        <color indexed="64"/>
      </right>
      <top style="thin">
        <color indexed="64"/>
      </top>
      <bottom style="thin">
        <color indexed="64"/>
      </bottom>
      <diagonal/>
    </border>
  </borders>
  <cellStyleXfs count="5">
    <xf numFmtId="0" fontId="0" fillId="0" borderId="0"/>
    <xf numFmtId="165"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15">
    <xf numFmtId="0" fontId="0" fillId="0" borderId="0" xfId="0"/>
    <xf numFmtId="0" fontId="5" fillId="2" borderId="1" xfId="0" applyFont="1" applyFill="1" applyBorder="1" applyAlignment="1" applyProtection="1">
      <alignment horizontal="center" vertical="center" wrapText="1"/>
    </xf>
    <xf numFmtId="0" fontId="7" fillId="0" borderId="0" xfId="0" applyFont="1" applyProtection="1"/>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4"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7" fillId="0" borderId="0" xfId="0" applyFont="1" applyAlignment="1" applyProtection="1">
      <alignment horizontal="center"/>
    </xf>
    <xf numFmtId="0" fontId="0" fillId="5" borderId="0" xfId="0" applyFill="1" applyAlignment="1" applyProtection="1">
      <alignment vertical="center"/>
    </xf>
    <xf numFmtId="0" fontId="0" fillId="5" borderId="0" xfId="0" applyFill="1" applyAlignment="1" applyProtection="1">
      <alignment horizontal="center" vertical="center"/>
    </xf>
    <xf numFmtId="0" fontId="19" fillId="5" borderId="2" xfId="0" applyFont="1" applyFill="1" applyBorder="1" applyAlignment="1" applyProtection="1">
      <alignment horizontal="center" vertical="center" wrapText="1"/>
    </xf>
    <xf numFmtId="0" fontId="16" fillId="5" borderId="0" xfId="0" applyFont="1" applyFill="1" applyAlignment="1" applyProtection="1">
      <alignment horizontal="justify" vertical="center"/>
    </xf>
    <xf numFmtId="0" fontId="20" fillId="6" borderId="2" xfId="0" applyFont="1" applyFill="1" applyBorder="1" applyAlignment="1" applyProtection="1">
      <alignment horizontal="center" vertical="center"/>
    </xf>
    <xf numFmtId="0" fontId="20" fillId="6" borderId="2" xfId="0" applyFont="1" applyFill="1" applyBorder="1" applyAlignment="1" applyProtection="1">
      <alignment horizontal="left" vertical="center" wrapText="1"/>
    </xf>
    <xf numFmtId="9" fontId="20" fillId="6" borderId="2" xfId="0" applyNumberFormat="1" applyFont="1" applyFill="1" applyBorder="1" applyAlignment="1" applyProtection="1">
      <alignment horizontal="center" vertical="center" wrapText="1"/>
    </xf>
    <xf numFmtId="0" fontId="39" fillId="5" borderId="0" xfId="0" applyFont="1" applyFill="1" applyAlignment="1" applyProtection="1">
      <alignment horizontal="justify" vertical="center"/>
    </xf>
    <xf numFmtId="164" fontId="25" fillId="5" borderId="2" xfId="1" applyNumberFormat="1" applyFont="1" applyFill="1" applyBorder="1" applyAlignment="1" applyProtection="1">
      <alignment horizontal="justify" vertical="center" wrapText="1"/>
    </xf>
    <xf numFmtId="0" fontId="28" fillId="5" borderId="0" xfId="0" applyFont="1" applyFill="1" applyAlignment="1" applyProtection="1">
      <alignment horizontal="justify" vertical="center"/>
    </xf>
    <xf numFmtId="0" fontId="12" fillId="4" borderId="2" xfId="0" applyFont="1" applyFill="1" applyBorder="1" applyAlignment="1" applyProtection="1">
      <alignment vertical="center"/>
    </xf>
    <xf numFmtId="0" fontId="12" fillId="2" borderId="2" xfId="0" applyFont="1" applyFill="1" applyBorder="1" applyAlignment="1" applyProtection="1">
      <alignment vertical="center"/>
    </xf>
    <xf numFmtId="0" fontId="40" fillId="0" borderId="0" xfId="0" applyFont="1" applyFill="1" applyAlignment="1" applyProtection="1">
      <alignment vertical="center"/>
    </xf>
    <xf numFmtId="0" fontId="40" fillId="0" borderId="0" xfId="0" applyFont="1" applyAlignment="1" applyProtection="1">
      <alignment vertical="center"/>
    </xf>
    <xf numFmtId="0" fontId="29" fillId="3" borderId="0" xfId="0" applyFont="1" applyFill="1" applyAlignment="1" applyProtection="1">
      <alignment vertical="center"/>
    </xf>
    <xf numFmtId="0" fontId="40" fillId="3" borderId="0" xfId="0" applyFont="1" applyFill="1" applyAlignment="1" applyProtection="1">
      <alignment horizontal="center" vertical="center"/>
    </xf>
    <xf numFmtId="0" fontId="40" fillId="3" borderId="0" xfId="0" applyFont="1" applyFill="1" applyAlignment="1" applyProtection="1">
      <alignment vertical="center"/>
    </xf>
    <xf numFmtId="0" fontId="40" fillId="3" borderId="0" xfId="0" applyFont="1" applyFill="1" applyAlignment="1" applyProtection="1">
      <alignment horizontal="left" vertical="center"/>
    </xf>
    <xf numFmtId="0" fontId="40" fillId="0" borderId="0" xfId="0" applyFont="1" applyFill="1" applyAlignment="1" applyProtection="1">
      <alignment horizontal="left" vertical="center"/>
    </xf>
    <xf numFmtId="0" fontId="40" fillId="0" borderId="0" xfId="0" applyFont="1" applyFill="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wrapText="1"/>
    </xf>
    <xf numFmtId="0" fontId="10" fillId="2" borderId="4" xfId="0" applyFont="1" applyFill="1" applyBorder="1" applyAlignment="1" applyProtection="1">
      <alignment horizontal="center" vertical="center" wrapText="1"/>
    </xf>
    <xf numFmtId="0" fontId="32" fillId="5" borderId="2" xfId="0" applyFont="1" applyFill="1" applyBorder="1" applyAlignment="1" applyProtection="1">
      <alignment horizontal="center" vertical="center" wrapText="1"/>
    </xf>
    <xf numFmtId="0" fontId="33" fillId="5" borderId="2" xfId="0" applyFont="1" applyFill="1" applyBorder="1" applyAlignment="1" applyProtection="1">
      <alignment horizontal="center" vertical="center"/>
    </xf>
    <xf numFmtId="0" fontId="33" fillId="3" borderId="2" xfId="0" applyFont="1" applyFill="1" applyBorder="1" applyAlignment="1" applyProtection="1">
      <alignment horizontal="left" vertical="center" wrapText="1"/>
    </xf>
    <xf numFmtId="0" fontId="33" fillId="3" borderId="2" xfId="0" applyFont="1" applyFill="1" applyBorder="1" applyAlignment="1" applyProtection="1">
      <alignment horizontal="justify" vertical="center" wrapText="1"/>
    </xf>
    <xf numFmtId="0" fontId="32" fillId="5" borderId="2" xfId="0" applyFont="1" applyFill="1" applyBorder="1" applyAlignment="1" applyProtection="1">
      <alignment vertical="center" wrapText="1"/>
    </xf>
    <xf numFmtId="0" fontId="31" fillId="3" borderId="2" xfId="0" applyFont="1" applyFill="1" applyBorder="1" applyAlignment="1" applyProtection="1">
      <alignment horizontal="justify" vertical="center" wrapText="1"/>
    </xf>
    <xf numFmtId="0" fontId="33" fillId="5" borderId="2" xfId="0" applyFont="1" applyFill="1" applyBorder="1" applyAlignment="1" applyProtection="1">
      <alignment horizontal="justify" vertical="center" wrapText="1"/>
    </xf>
    <xf numFmtId="0" fontId="25" fillId="0" borderId="1" xfId="0" applyFont="1" applyBorder="1" applyAlignment="1" applyProtection="1">
      <alignment vertical="top" wrapText="1"/>
    </xf>
    <xf numFmtId="0" fontId="25" fillId="0" borderId="1" xfId="0" applyFont="1" applyBorder="1" applyAlignment="1" applyProtection="1">
      <alignment horizontal="center" vertical="top"/>
    </xf>
    <xf numFmtId="0" fontId="25" fillId="0" borderId="1" xfId="0" applyFont="1" applyBorder="1" applyAlignment="1" applyProtection="1">
      <alignment horizontal="center" vertical="top" wrapText="1"/>
    </xf>
    <xf numFmtId="0" fontId="25" fillId="3" borderId="1" xfId="0" applyFont="1" applyFill="1" applyBorder="1" applyAlignment="1" applyProtection="1">
      <alignment vertical="top" wrapText="1"/>
    </xf>
    <xf numFmtId="0" fontId="25" fillId="3" borderId="1" xfId="0" applyFont="1" applyFill="1" applyBorder="1" applyAlignment="1" applyProtection="1">
      <alignment horizontal="center" vertical="top" wrapText="1"/>
    </xf>
    <xf numFmtId="0" fontId="25" fillId="0" borderId="1" xfId="0" applyFont="1" applyFill="1" applyBorder="1" applyAlignment="1" applyProtection="1">
      <alignment horizontal="center" vertical="top" wrapText="1"/>
    </xf>
    <xf numFmtId="0" fontId="25" fillId="0" borderId="1" xfId="0" applyFont="1" applyFill="1" applyBorder="1" applyAlignment="1" applyProtection="1">
      <alignment horizontal="justify" vertical="top" wrapText="1"/>
    </xf>
    <xf numFmtId="0" fontId="25" fillId="0" borderId="2" xfId="0" applyFont="1" applyBorder="1" applyAlignment="1" applyProtection="1">
      <alignment vertical="top" wrapText="1"/>
    </xf>
    <xf numFmtId="0" fontId="19" fillId="5" borderId="2" xfId="0" applyFont="1" applyFill="1" applyBorder="1" applyAlignment="1" applyProtection="1">
      <alignment vertical="center" wrapText="1"/>
    </xf>
    <xf numFmtId="0" fontId="25" fillId="5" borderId="5" xfId="0" applyFont="1" applyFill="1" applyBorder="1" applyAlignment="1" applyProtection="1">
      <alignment horizontal="left" vertical="center" wrapText="1"/>
    </xf>
    <xf numFmtId="9" fontId="25" fillId="0" borderId="2" xfId="0" applyNumberFormat="1" applyFont="1" applyBorder="1" applyAlignment="1" applyProtection="1">
      <alignment horizontal="center" vertical="center" wrapText="1"/>
    </xf>
    <xf numFmtId="0" fontId="0" fillId="5" borderId="0" xfId="0" applyFill="1" applyAlignment="1" applyProtection="1">
      <alignment horizontal="justify" vertical="center"/>
    </xf>
    <xf numFmtId="164" fontId="34" fillId="5" borderId="2" xfId="1" applyNumberFormat="1" applyFont="1" applyFill="1" applyBorder="1" applyAlignment="1" applyProtection="1">
      <alignment horizontal="justify" vertical="center" wrapText="1"/>
    </xf>
    <xf numFmtId="0" fontId="14" fillId="5" borderId="0" xfId="0" applyFont="1" applyFill="1" applyAlignment="1" applyProtection="1">
      <alignment horizontal="justify" vertical="center"/>
    </xf>
    <xf numFmtId="166" fontId="24" fillId="7" borderId="2" xfId="0" applyNumberFormat="1" applyFont="1" applyFill="1" applyBorder="1" applyAlignment="1" applyProtection="1">
      <alignment vertical="center"/>
    </xf>
    <xf numFmtId="166" fontId="23" fillId="7" borderId="2" xfId="0" applyNumberFormat="1" applyFont="1" applyFill="1" applyBorder="1" applyAlignment="1" applyProtection="1">
      <alignment vertical="center"/>
    </xf>
    <xf numFmtId="0" fontId="24" fillId="7" borderId="2" xfId="0" applyFont="1" applyFill="1" applyBorder="1" applyAlignment="1" applyProtection="1">
      <alignment vertical="center" wrapText="1"/>
    </xf>
    <xf numFmtId="0" fontId="26" fillId="7" borderId="2" xfId="0" applyFont="1" applyFill="1" applyBorder="1" applyAlignment="1" applyProtection="1">
      <alignment vertical="center" wrapText="1"/>
    </xf>
    <xf numFmtId="9" fontId="24" fillId="7" borderId="2" xfId="0" applyNumberFormat="1" applyFont="1" applyFill="1" applyBorder="1" applyAlignment="1" applyProtection="1">
      <alignment vertical="center" wrapText="1"/>
    </xf>
    <xf numFmtId="10" fontId="26" fillId="7" borderId="2" xfId="0" applyNumberFormat="1" applyFont="1" applyFill="1" applyBorder="1" applyAlignment="1" applyProtection="1">
      <alignment vertical="center" wrapText="1"/>
    </xf>
    <xf numFmtId="0" fontId="25" fillId="6" borderId="5" xfId="0" applyFont="1" applyFill="1" applyBorder="1" applyAlignment="1" applyProtection="1">
      <alignment horizontal="center" vertical="center" wrapText="1"/>
    </xf>
    <xf numFmtId="0" fontId="25" fillId="6" borderId="5" xfId="0" applyFont="1" applyFill="1" applyBorder="1" applyAlignment="1" applyProtection="1">
      <alignment horizontal="left" vertical="center" wrapText="1"/>
    </xf>
    <xf numFmtId="0" fontId="16" fillId="6" borderId="2" xfId="0" applyFont="1" applyFill="1" applyBorder="1" applyAlignment="1" applyProtection="1">
      <alignment horizontal="justify" vertical="center"/>
    </xf>
    <xf numFmtId="0" fontId="19" fillId="6" borderId="2" xfId="0" applyFont="1" applyFill="1" applyBorder="1" applyAlignment="1" applyProtection="1">
      <alignment horizontal="center" vertical="center" wrapText="1"/>
    </xf>
    <xf numFmtId="9" fontId="25" fillId="6" borderId="5" xfId="0" applyNumberFormat="1" applyFont="1" applyFill="1" applyBorder="1" applyAlignment="1" applyProtection="1">
      <alignment horizontal="left" vertical="center" wrapText="1"/>
    </xf>
    <xf numFmtId="0" fontId="16" fillId="5" borderId="2" xfId="0" applyFont="1" applyFill="1" applyBorder="1" applyAlignment="1" applyProtection="1">
      <alignment horizontal="justify" vertical="center"/>
    </xf>
    <xf numFmtId="0" fontId="25" fillId="0" borderId="2" xfId="0" applyFont="1" applyFill="1" applyBorder="1" applyAlignment="1" applyProtection="1">
      <alignment wrapText="1"/>
    </xf>
    <xf numFmtId="0" fontId="25" fillId="0" borderId="2" xfId="0" applyFont="1" applyBorder="1" applyAlignment="1" applyProtection="1">
      <alignment wrapText="1"/>
    </xf>
    <xf numFmtId="9" fontId="25" fillId="0" borderId="2" xfId="0" applyNumberFormat="1" applyFont="1" applyBorder="1" applyAlignment="1" applyProtection="1">
      <alignment wrapText="1"/>
    </xf>
    <xf numFmtId="0" fontId="25" fillId="0" borderId="2" xfId="0" applyFont="1" applyFill="1" applyBorder="1" applyAlignment="1" applyProtection="1">
      <alignment vertical="center" wrapText="1"/>
    </xf>
    <xf numFmtId="0" fontId="25" fillId="0" borderId="6" xfId="0" applyFont="1" applyFill="1" applyBorder="1" applyAlignment="1" applyProtection="1">
      <alignment wrapText="1"/>
    </xf>
    <xf numFmtId="0" fontId="30" fillId="5" borderId="2" xfId="0" applyNumberFormat="1" applyFont="1" applyFill="1" applyBorder="1" applyAlignment="1" applyProtection="1">
      <alignment horizontal="center" vertical="center" wrapText="1"/>
    </xf>
    <xf numFmtId="0" fontId="35" fillId="3" borderId="6" xfId="0" applyFont="1" applyFill="1" applyBorder="1" applyAlignment="1" applyProtection="1">
      <alignment horizontal="center" vertical="center"/>
    </xf>
    <xf numFmtId="0" fontId="35" fillId="3" borderId="2" xfId="0" applyFont="1" applyFill="1" applyBorder="1" applyAlignment="1" applyProtection="1">
      <alignment horizontal="left" vertical="center" wrapText="1"/>
    </xf>
    <xf numFmtId="0" fontId="19" fillId="5" borderId="1" xfId="0" applyFont="1" applyFill="1" applyBorder="1" applyAlignment="1" applyProtection="1">
      <alignment vertical="center" wrapText="1"/>
    </xf>
    <xf numFmtId="0" fontId="41" fillId="5" borderId="0" xfId="0" applyFont="1" applyFill="1" applyAlignment="1" applyProtection="1">
      <alignment horizontal="justify" vertical="center"/>
    </xf>
    <xf numFmtId="164" fontId="18" fillId="5" borderId="2" xfId="1" applyNumberFormat="1" applyFont="1" applyFill="1" applyBorder="1" applyAlignment="1" applyProtection="1">
      <alignment horizontal="justify" vertical="center" wrapText="1"/>
    </xf>
    <xf numFmtId="0" fontId="36" fillId="5" borderId="0" xfId="0" applyFont="1" applyFill="1" applyAlignment="1" applyProtection="1">
      <alignment horizontal="justify" vertical="center"/>
    </xf>
    <xf numFmtId="0" fontId="18" fillId="5" borderId="2" xfId="0" applyNumberFormat="1" applyFont="1" applyFill="1" applyBorder="1" applyAlignment="1" applyProtection="1">
      <alignment horizontal="center" vertical="center"/>
    </xf>
    <xf numFmtId="0" fontId="18" fillId="5" borderId="2" xfId="0" applyNumberFormat="1" applyFont="1" applyFill="1" applyBorder="1" applyAlignment="1" applyProtection="1">
      <alignment horizontal="center" vertical="center" wrapText="1"/>
    </xf>
    <xf numFmtId="0" fontId="18" fillId="5" borderId="2" xfId="0" applyNumberFormat="1" applyFont="1" applyFill="1" applyBorder="1" applyAlignment="1" applyProtection="1">
      <alignment horizontal="left" vertical="center" wrapText="1"/>
    </xf>
    <xf numFmtId="0" fontId="35" fillId="3" borderId="2" xfId="0" applyFont="1" applyFill="1" applyBorder="1" applyAlignment="1" applyProtection="1">
      <alignment horizontal="center" vertical="center"/>
    </xf>
    <xf numFmtId="0" fontId="18" fillId="0" borderId="1" xfId="0" applyFont="1" applyBorder="1" applyAlignment="1" applyProtection="1">
      <alignment vertical="center" wrapText="1"/>
    </xf>
    <xf numFmtId="0" fontId="18" fillId="0" borderId="1" xfId="0" applyFont="1" applyBorder="1" applyAlignment="1" applyProtection="1">
      <alignment horizontal="center" vertical="center" wrapText="1"/>
    </xf>
    <xf numFmtId="0" fontId="30" fillId="5" borderId="5" xfId="0" applyNumberFormat="1" applyFont="1" applyFill="1" applyBorder="1" applyAlignment="1" applyProtection="1">
      <alignment horizontal="left" vertical="center" wrapText="1"/>
    </xf>
    <xf numFmtId="0" fontId="18" fillId="0" borderId="1" xfId="0" applyFont="1" applyFill="1" applyBorder="1" applyAlignment="1" applyProtection="1">
      <alignment horizontal="center" vertical="center" wrapText="1"/>
    </xf>
    <xf numFmtId="9" fontId="18" fillId="0" borderId="2" xfId="2" applyFont="1" applyFill="1" applyBorder="1" applyAlignment="1" applyProtection="1">
      <alignment horizontal="center" vertical="center" wrapText="1"/>
    </xf>
    <xf numFmtId="0" fontId="35" fillId="5" borderId="2" xfId="0" applyFont="1" applyFill="1" applyBorder="1" applyAlignment="1" applyProtection="1">
      <alignment vertical="center" wrapText="1"/>
    </xf>
    <xf numFmtId="0" fontId="18" fillId="0" borderId="2" xfId="0" applyFont="1" applyFill="1" applyBorder="1" applyAlignment="1" applyProtection="1">
      <alignment horizontal="center" vertical="center" wrapText="1"/>
    </xf>
    <xf numFmtId="1" fontId="18" fillId="0" borderId="2" xfId="2" applyNumberFormat="1" applyFont="1" applyFill="1" applyBorder="1" applyAlignment="1" applyProtection="1">
      <alignment horizontal="center" vertical="center" wrapText="1"/>
    </xf>
    <xf numFmtId="0" fontId="25" fillId="7" borderId="2" xfId="0" applyFont="1" applyFill="1" applyBorder="1" applyAlignment="1" applyProtection="1">
      <alignment vertical="center" wrapText="1"/>
    </xf>
    <xf numFmtId="0" fontId="5" fillId="0" borderId="2" xfId="0" applyFont="1" applyFill="1" applyBorder="1" applyAlignment="1" applyProtection="1">
      <alignment horizontal="center" vertical="center" wrapText="1"/>
    </xf>
    <xf numFmtId="9" fontId="9" fillId="0" borderId="2" xfId="0" applyNumberFormat="1" applyFont="1" applyFill="1" applyBorder="1" applyAlignment="1" applyProtection="1">
      <alignment horizontal="center" vertical="center" wrapText="1"/>
    </xf>
    <xf numFmtId="0" fontId="31" fillId="5" borderId="2" xfId="0" applyFont="1" applyFill="1" applyBorder="1" applyAlignment="1" applyProtection="1">
      <alignment horizontal="center" vertical="center" wrapText="1"/>
    </xf>
    <xf numFmtId="0" fontId="37" fillId="0" borderId="0" xfId="0" applyFont="1" applyAlignment="1" applyProtection="1">
      <alignment horizontal="center"/>
    </xf>
    <xf numFmtId="0" fontId="38" fillId="2" borderId="3" xfId="0" applyFont="1" applyFill="1" applyBorder="1" applyAlignment="1" applyProtection="1">
      <alignment horizontal="center" vertical="center" wrapText="1"/>
    </xf>
    <xf numFmtId="0" fontId="18" fillId="5" borderId="2" xfId="0" applyFont="1" applyFill="1" applyBorder="1" applyAlignment="1" applyProtection="1">
      <alignment horizontal="center" vertical="center" wrapText="1"/>
    </xf>
    <xf numFmtId="0" fontId="18" fillId="6" borderId="2" xfId="0" applyFont="1" applyFill="1" applyBorder="1" applyAlignment="1" applyProtection="1">
      <alignment horizontal="center" vertical="center" wrapText="1"/>
    </xf>
    <xf numFmtId="0" fontId="36" fillId="6" borderId="2" xfId="0" applyFont="1" applyFill="1" applyBorder="1" applyAlignment="1" applyProtection="1">
      <alignment horizontal="left" vertical="center" wrapText="1"/>
    </xf>
    <xf numFmtId="0" fontId="0" fillId="5" borderId="0" xfId="0" applyFont="1" applyFill="1" applyAlignment="1" applyProtection="1">
      <alignment horizontal="center" vertical="center"/>
    </xf>
    <xf numFmtId="0" fontId="0" fillId="0" borderId="0" xfId="0" applyFont="1" applyAlignment="1" applyProtection="1">
      <alignment horizontal="center" vertical="center"/>
    </xf>
    <xf numFmtId="0" fontId="35" fillId="5" borderId="5" xfId="0" applyFont="1" applyFill="1" applyBorder="1" applyAlignment="1" applyProtection="1">
      <alignment horizontal="center" vertical="center"/>
    </xf>
    <xf numFmtId="0" fontId="35" fillId="5" borderId="5" xfId="0" applyFont="1" applyFill="1" applyBorder="1" applyAlignment="1" applyProtection="1">
      <alignment horizontal="left" vertical="center" wrapText="1"/>
    </xf>
    <xf numFmtId="0" fontId="35" fillId="5" borderId="5" xfId="0" applyFont="1" applyFill="1" applyBorder="1" applyAlignment="1" applyProtection="1">
      <alignment horizontal="center" vertical="center" wrapText="1"/>
    </xf>
    <xf numFmtId="0" fontId="35" fillId="5" borderId="2" xfId="0" applyFont="1" applyFill="1" applyBorder="1" applyAlignment="1" applyProtection="1">
      <alignment horizontal="center" vertical="center"/>
    </xf>
    <xf numFmtId="0" fontId="0" fillId="0" borderId="0" xfId="0" applyFont="1" applyFill="1" applyAlignment="1" applyProtection="1">
      <alignment vertical="center"/>
    </xf>
    <xf numFmtId="9" fontId="35" fillId="3" borderId="2" xfId="0" applyNumberFormat="1" applyFont="1" applyFill="1" applyBorder="1" applyAlignment="1" applyProtection="1">
      <alignment horizontal="center" vertical="center" wrapText="1"/>
    </xf>
    <xf numFmtId="0" fontId="1" fillId="5" borderId="0" xfId="0" applyFont="1" applyFill="1" applyAlignment="1" applyProtection="1">
      <alignment horizontal="justify" vertical="center"/>
    </xf>
    <xf numFmtId="9" fontId="35" fillId="3" borderId="2" xfId="0" applyNumberFormat="1" applyFont="1" applyFill="1" applyBorder="1" applyAlignment="1" applyProtection="1">
      <alignment horizontal="center" vertical="center"/>
    </xf>
    <xf numFmtId="0" fontId="35" fillId="5" borderId="2" xfId="0" applyFont="1" applyFill="1" applyBorder="1" applyAlignment="1" applyProtection="1">
      <alignment horizontal="justify" vertical="center" wrapText="1"/>
    </xf>
    <xf numFmtId="9" fontId="18" fillId="3" borderId="2" xfId="2" applyFont="1" applyFill="1" applyBorder="1" applyAlignment="1" applyProtection="1">
      <alignment horizontal="center" vertical="center"/>
    </xf>
    <xf numFmtId="9" fontId="18" fillId="3" borderId="2" xfId="0" applyNumberFormat="1" applyFont="1" applyFill="1" applyBorder="1" applyAlignment="1" applyProtection="1">
      <alignment horizontal="center" vertical="center" wrapText="1"/>
    </xf>
    <xf numFmtId="9" fontId="18" fillId="5" borderId="2" xfId="2" applyFont="1" applyFill="1" applyBorder="1" applyAlignment="1" applyProtection="1">
      <alignment horizontal="center" vertical="center"/>
    </xf>
    <xf numFmtId="0" fontId="18" fillId="5" borderId="2" xfId="0" applyFont="1" applyFill="1" applyBorder="1" applyAlignment="1" applyProtection="1">
      <alignment horizontal="justify" vertical="center" wrapText="1"/>
    </xf>
    <xf numFmtId="0" fontId="0" fillId="5" borderId="0" xfId="0" applyFont="1" applyFill="1" applyAlignment="1" applyProtection="1">
      <alignment vertical="center"/>
    </xf>
    <xf numFmtId="0" fontId="18" fillId="5" borderId="5" xfId="0" applyNumberFormat="1" applyFont="1" applyFill="1" applyBorder="1" applyAlignment="1" applyProtection="1">
      <alignment horizontal="center" vertical="center" wrapText="1"/>
    </xf>
    <xf numFmtId="0" fontId="18" fillId="5" borderId="5" xfId="0" applyNumberFormat="1" applyFont="1" applyFill="1" applyBorder="1" applyAlignment="1" applyProtection="1">
      <alignment horizontal="left" vertical="center" wrapText="1"/>
    </xf>
    <xf numFmtId="9" fontId="18" fillId="5" borderId="5" xfId="0" applyNumberFormat="1" applyFont="1" applyFill="1" applyBorder="1" applyAlignment="1" applyProtection="1">
      <alignment horizontal="center" vertical="center" wrapText="1"/>
    </xf>
    <xf numFmtId="0" fontId="35" fillId="5" borderId="2" xfId="0" applyFont="1" applyFill="1" applyBorder="1" applyAlignment="1" applyProtection="1">
      <alignment horizontal="left" vertical="center" wrapText="1"/>
    </xf>
    <xf numFmtId="0" fontId="35" fillId="5" borderId="2" xfId="0" applyFont="1" applyFill="1" applyBorder="1" applyAlignment="1" applyProtection="1">
      <alignment horizontal="left" vertical="center"/>
    </xf>
    <xf numFmtId="9" fontId="18" fillId="5" borderId="2" xfId="0" applyNumberFormat="1" applyFont="1" applyFill="1" applyBorder="1" applyAlignment="1" applyProtection="1">
      <alignment horizontal="center" vertical="center" wrapText="1"/>
    </xf>
    <xf numFmtId="9" fontId="18" fillId="5" borderId="2" xfId="0" applyNumberFormat="1" applyFont="1" applyFill="1" applyBorder="1" applyAlignment="1" applyProtection="1">
      <alignment horizontal="center" vertical="center"/>
    </xf>
    <xf numFmtId="0" fontId="31" fillId="6" borderId="6" xfId="0" applyFont="1" applyFill="1" applyBorder="1" applyAlignment="1" applyProtection="1">
      <alignment horizontal="center" vertical="center" wrapText="1"/>
    </xf>
    <xf numFmtId="0" fontId="31" fillId="6" borderId="6" xfId="0" applyFont="1" applyFill="1" applyBorder="1" applyAlignment="1" applyProtection="1">
      <alignment horizontal="left" vertical="center" wrapText="1"/>
    </xf>
    <xf numFmtId="0" fontId="31" fillId="6" borderId="5" xfId="0" applyFont="1" applyFill="1" applyBorder="1" applyAlignment="1" applyProtection="1">
      <alignment horizontal="left" vertical="center" wrapText="1"/>
    </xf>
    <xf numFmtId="0" fontId="1" fillId="6" borderId="2" xfId="0" applyFont="1" applyFill="1" applyBorder="1" applyAlignment="1" applyProtection="1">
      <alignment horizontal="justify" vertical="center"/>
    </xf>
    <xf numFmtId="9" fontId="31" fillId="6" borderId="5" xfId="0" applyNumberFormat="1" applyFont="1" applyFill="1" applyBorder="1" applyAlignment="1" applyProtection="1">
      <alignment horizontal="left" vertical="center" wrapText="1"/>
    </xf>
    <xf numFmtId="9" fontId="9" fillId="0" borderId="0" xfId="0" applyNumberFormat="1" applyFont="1" applyAlignment="1" applyProtection="1">
      <alignment horizontal="center" vertical="center"/>
    </xf>
    <xf numFmtId="9" fontId="9" fillId="2" borderId="3" xfId="0" applyNumberFormat="1" applyFont="1" applyFill="1" applyBorder="1" applyAlignment="1" applyProtection="1">
      <alignment horizontal="center" vertical="center" wrapText="1"/>
    </xf>
    <xf numFmtId="9" fontId="35" fillId="5" borderId="0" xfId="0" applyNumberFormat="1" applyFont="1" applyFill="1" applyAlignment="1" applyProtection="1">
      <alignment horizontal="center" vertical="center"/>
    </xf>
    <xf numFmtId="0" fontId="41" fillId="5" borderId="0" xfId="0" applyFont="1" applyFill="1" applyAlignment="1" applyProtection="1">
      <alignment vertical="center"/>
    </xf>
    <xf numFmtId="9" fontId="35" fillId="0" borderId="0" xfId="0" applyNumberFormat="1" applyFont="1" applyAlignment="1" applyProtection="1">
      <alignment horizontal="center" vertical="center"/>
    </xf>
    <xf numFmtId="0" fontId="41" fillId="0" borderId="0" xfId="0" applyFont="1" applyAlignment="1" applyProtection="1">
      <alignment vertical="center"/>
    </xf>
    <xf numFmtId="9" fontId="35" fillId="5" borderId="0" xfId="0" applyNumberFormat="1" applyFont="1" applyFill="1" applyAlignment="1" applyProtection="1">
      <alignment horizontal="center" vertical="center" wrapText="1"/>
    </xf>
    <xf numFmtId="0" fontId="41" fillId="5" borderId="0" xfId="0" applyFont="1" applyFill="1" applyAlignment="1" applyProtection="1">
      <alignment vertical="center" wrapText="1"/>
    </xf>
    <xf numFmtId="166" fontId="24" fillId="7" borderId="2" xfId="0" applyNumberFormat="1" applyFont="1" applyFill="1" applyBorder="1" applyAlignment="1" applyProtection="1">
      <alignment horizontal="center" vertical="center"/>
    </xf>
    <xf numFmtId="0" fontId="25" fillId="7" borderId="2" xfId="0" applyFont="1" applyFill="1" applyBorder="1" applyAlignment="1" applyProtection="1">
      <alignment horizontal="center" vertical="center" wrapText="1"/>
    </xf>
    <xf numFmtId="166" fontId="17" fillId="5" borderId="2" xfId="0" applyNumberFormat="1" applyFont="1" applyFill="1" applyBorder="1" applyAlignment="1" applyProtection="1">
      <alignment horizontal="center" vertical="center"/>
    </xf>
    <xf numFmtId="0" fontId="12" fillId="4" borderId="2"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40" fillId="0" borderId="0" xfId="0" applyFont="1" applyAlignment="1" applyProtection="1">
      <alignment horizontal="center" vertical="center"/>
    </xf>
    <xf numFmtId="0" fontId="25" fillId="0" borderId="1" xfId="0" applyFont="1" applyBorder="1" applyAlignment="1" applyProtection="1">
      <alignment horizontal="center" vertical="center"/>
    </xf>
    <xf numFmtId="0" fontId="25" fillId="0" borderId="1" xfId="0" applyFont="1" applyBorder="1" applyAlignment="1" applyProtection="1">
      <alignment vertical="center" wrapText="1"/>
    </xf>
    <xf numFmtId="0" fontId="25" fillId="0" borderId="1" xfId="0" applyFont="1" applyBorder="1" applyAlignment="1" applyProtection="1">
      <alignment horizontal="center" vertical="center" wrapText="1"/>
    </xf>
    <xf numFmtId="0" fontId="25" fillId="3" borderId="1" xfId="0" applyFont="1" applyFill="1" applyBorder="1" applyAlignment="1" applyProtection="1">
      <alignment vertical="center" wrapText="1"/>
    </xf>
    <xf numFmtId="0" fontId="25" fillId="3"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5" fillId="0" borderId="1" xfId="0" applyFont="1" applyFill="1" applyBorder="1" applyAlignment="1" applyProtection="1">
      <alignment horizontal="justify" vertical="center" wrapText="1"/>
    </xf>
    <xf numFmtId="0" fontId="25" fillId="0" borderId="2" xfId="0" applyFont="1" applyBorder="1" applyAlignment="1" applyProtection="1">
      <alignment vertical="center" wrapText="1"/>
    </xf>
    <xf numFmtId="166" fontId="35" fillId="5" borderId="1" xfId="0" applyNumberFormat="1" applyFont="1" applyFill="1" applyBorder="1" applyAlignment="1" applyProtection="1">
      <alignment horizontal="center" vertical="center"/>
    </xf>
    <xf numFmtId="0" fontId="11" fillId="0" borderId="0" xfId="0" applyFont="1" applyAlignment="1" applyProtection="1">
      <alignment horizontal="left" vertical="center"/>
    </xf>
    <xf numFmtId="0" fontId="10" fillId="2" borderId="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xf>
    <xf numFmtId="0" fontId="12" fillId="2" borderId="7"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10" fillId="2" borderId="3"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xf>
    <xf numFmtId="0" fontId="5" fillId="2" borderId="1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11" fillId="0" borderId="0" xfId="0" applyFont="1" applyAlignment="1" applyProtection="1">
      <alignment horizontal="left" vertical="center"/>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20" fillId="6" borderId="16" xfId="0" applyFont="1" applyFill="1" applyBorder="1" applyAlignment="1" applyProtection="1">
      <alignment horizontal="center" vertical="center"/>
    </xf>
    <xf numFmtId="0" fontId="20" fillId="6" borderId="21" xfId="0" applyFont="1" applyFill="1" applyBorder="1" applyAlignment="1" applyProtection="1">
      <alignment horizontal="center" vertical="center"/>
    </xf>
    <xf numFmtId="0" fontId="20" fillId="6" borderId="17" xfId="0" applyFont="1" applyFill="1" applyBorder="1" applyAlignment="1" applyProtection="1">
      <alignment horizontal="center" vertical="center"/>
    </xf>
    <xf numFmtId="0" fontId="12" fillId="2" borderId="20"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9" fontId="35" fillId="0" borderId="2" xfId="0" applyNumberFormat="1" applyFont="1" applyFill="1" applyBorder="1" applyAlignment="1" applyProtection="1">
      <alignment horizontal="center" vertical="center" wrapText="1"/>
    </xf>
    <xf numFmtId="0" fontId="30" fillId="5" borderId="2" xfId="0" applyFont="1" applyFill="1" applyBorder="1" applyAlignment="1" applyProtection="1">
      <alignment horizontal="justify" vertical="center" wrapText="1"/>
    </xf>
    <xf numFmtId="0" fontId="35" fillId="0" borderId="2" xfId="0" applyFont="1" applyFill="1" applyBorder="1" applyAlignment="1" applyProtection="1">
      <alignment horizontal="left" vertical="center" wrapText="1"/>
    </xf>
    <xf numFmtId="9" fontId="35" fillId="5" borderId="2" xfId="3" applyNumberFormat="1" applyFont="1" applyFill="1" applyBorder="1" applyAlignment="1" applyProtection="1">
      <alignment horizontal="center" vertical="center" wrapText="1"/>
    </xf>
    <xf numFmtId="0" fontId="30" fillId="5" borderId="24" xfId="0" applyFont="1" applyFill="1" applyBorder="1" applyAlignment="1" applyProtection="1">
      <alignment horizontal="left" vertical="center" wrapText="1"/>
    </xf>
    <xf numFmtId="9" fontId="30" fillId="5" borderId="2" xfId="2" applyFont="1" applyFill="1" applyBorder="1" applyAlignment="1" applyProtection="1">
      <alignment horizontal="center" vertical="center"/>
    </xf>
    <xf numFmtId="0" fontId="42" fillId="5" borderId="2" xfId="0" applyFont="1" applyFill="1" applyBorder="1" applyAlignment="1" applyProtection="1">
      <alignment horizontal="justify" vertical="center" wrapText="1"/>
    </xf>
    <xf numFmtId="0" fontId="43" fillId="5" borderId="2" xfId="0" applyFont="1" applyFill="1" applyBorder="1" applyAlignment="1" applyProtection="1">
      <alignment horizontal="justify" vertical="center" wrapText="1"/>
    </xf>
    <xf numFmtId="9" fontId="44" fillId="5" borderId="2" xfId="3" applyNumberFormat="1" applyFont="1" applyFill="1" applyBorder="1" applyAlignment="1" applyProtection="1">
      <alignment horizontal="left" vertical="center" wrapText="1"/>
    </xf>
    <xf numFmtId="9" fontId="35" fillId="5" borderId="2" xfId="0" applyNumberFormat="1" applyFont="1" applyFill="1" applyBorder="1" applyAlignment="1" applyProtection="1">
      <alignment horizontal="center" vertical="center" wrapText="1"/>
    </xf>
    <xf numFmtId="0" fontId="35" fillId="3" borderId="2" xfId="0" applyFont="1" applyFill="1" applyBorder="1" applyAlignment="1" applyProtection="1">
      <alignment horizontal="justify" vertical="center" wrapText="1"/>
    </xf>
    <xf numFmtId="9" fontId="35" fillId="6" borderId="2" xfId="3" applyNumberFormat="1" applyFont="1" applyFill="1" applyBorder="1" applyAlignment="1" applyProtection="1">
      <alignment horizontal="center" vertical="center" wrapText="1"/>
    </xf>
    <xf numFmtId="0" fontId="18" fillId="6" borderId="2" xfId="0" applyFont="1" applyFill="1" applyBorder="1" applyAlignment="1" applyProtection="1">
      <alignment horizontal="justify" vertical="center" wrapText="1"/>
    </xf>
    <xf numFmtId="9" fontId="35" fillId="6" borderId="2" xfId="0" applyNumberFormat="1" applyFont="1" applyFill="1" applyBorder="1" applyAlignment="1" applyProtection="1">
      <alignment horizontal="center" vertical="center" wrapText="1"/>
    </xf>
    <xf numFmtId="3" fontId="36" fillId="6" borderId="2" xfId="0" applyNumberFormat="1" applyFont="1" applyFill="1" applyBorder="1" applyAlignment="1" applyProtection="1">
      <alignment horizontal="center" vertical="center" wrapText="1"/>
    </xf>
    <xf numFmtId="9" fontId="18" fillId="5" borderId="2" xfId="0" applyNumberFormat="1" applyFont="1" applyFill="1" applyBorder="1" applyAlignment="1" applyProtection="1">
      <alignment vertical="center" wrapText="1"/>
    </xf>
    <xf numFmtId="164" fontId="27" fillId="5" borderId="2" xfId="1" applyNumberFormat="1" applyFont="1" applyFill="1" applyBorder="1" applyAlignment="1" applyProtection="1">
      <alignment horizontal="justify" vertical="center" wrapText="1"/>
    </xf>
    <xf numFmtId="0" fontId="18" fillId="3" borderId="2" xfId="0" applyFont="1" applyFill="1" applyBorder="1" applyAlignment="1" applyProtection="1">
      <alignment vertical="center" wrapText="1"/>
    </xf>
    <xf numFmtId="0" fontId="18" fillId="3" borderId="2" xfId="0" applyFont="1" applyFill="1" applyBorder="1" applyAlignment="1" applyProtection="1">
      <alignment horizontal="justify" vertical="center" wrapText="1"/>
    </xf>
    <xf numFmtId="1" fontId="18" fillId="5" borderId="2" xfId="0" applyNumberFormat="1" applyFont="1" applyFill="1" applyBorder="1" applyAlignment="1" applyProtection="1">
      <alignment vertical="center" wrapText="1"/>
    </xf>
    <xf numFmtId="0" fontId="35" fillId="3" borderId="2" xfId="0" applyFont="1" applyFill="1" applyBorder="1" applyAlignment="1" applyProtection="1">
      <alignment vertical="center" wrapText="1"/>
    </xf>
    <xf numFmtId="10" fontId="19" fillId="5" borderId="2" xfId="0" applyNumberFormat="1" applyFont="1" applyFill="1" applyBorder="1" applyAlignment="1" applyProtection="1">
      <alignment vertical="center" wrapText="1"/>
    </xf>
    <xf numFmtId="0" fontId="18" fillId="5" borderId="2" xfId="0" applyFont="1" applyFill="1" applyBorder="1" applyAlignment="1" applyProtection="1">
      <alignment vertical="center" wrapText="1"/>
    </xf>
    <xf numFmtId="0" fontId="12" fillId="2" borderId="2" xfId="0" applyFont="1" applyFill="1" applyBorder="1" applyAlignment="1" applyProtection="1">
      <alignment vertical="center" wrapText="1"/>
    </xf>
    <xf numFmtId="164" fontId="12" fillId="2" borderId="2" xfId="0" applyNumberFormat="1" applyFont="1" applyFill="1" applyBorder="1" applyAlignment="1" applyProtection="1">
      <alignment vertical="center" wrapText="1"/>
    </xf>
    <xf numFmtId="0" fontId="40" fillId="0" borderId="0" xfId="0" applyFont="1" applyFill="1" applyAlignment="1" applyProtection="1">
      <alignment vertical="center" wrapText="1"/>
    </xf>
    <xf numFmtId="0" fontId="40" fillId="0" borderId="0" xfId="0" applyFont="1" applyAlignment="1" applyProtection="1">
      <alignment vertical="center" wrapText="1"/>
    </xf>
  </cellXfs>
  <cellStyles count="5">
    <cellStyle name="Millares" xfId="1" builtinId="3"/>
    <cellStyle name="Normal" xfId="0" builtinId="0"/>
    <cellStyle name="Porcentual" xfId="2" builtinId="5"/>
    <cellStyle name="Porcentual 2" xfId="3"/>
    <cellStyle name="Porcentual 3" xfId="4"/>
  </cellStyles>
  <dxfs count="2">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dimension ref="A1:BK15"/>
  <sheetViews>
    <sheetView showGridLines="0" tabSelected="1" topLeftCell="N1" zoomScale="70" zoomScaleNormal="70" workbookViewId="0">
      <selection activeCell="AE7" sqref="AE7"/>
    </sheetView>
  </sheetViews>
  <sheetFormatPr baseColWidth="10" defaultRowHeight="15"/>
  <cols>
    <col min="1" max="1" width="11.42578125" style="13" customWidth="1"/>
    <col min="2" max="2" width="16.85546875" style="7" customWidth="1"/>
    <col min="3" max="3" width="16.85546875" style="5" customWidth="1"/>
    <col min="4" max="4" width="16.85546875" style="7" customWidth="1"/>
    <col min="5" max="5" width="29.140625" style="5" customWidth="1"/>
    <col min="6" max="6" width="6.42578125" style="7" customWidth="1"/>
    <col min="7" max="7" width="23.42578125" style="12" customWidth="1"/>
    <col min="8" max="8" width="6.42578125" style="7" customWidth="1"/>
    <col min="9" max="9" width="19" style="5" customWidth="1"/>
    <col min="10" max="10" width="16.85546875" style="7" customWidth="1"/>
    <col min="11" max="11" width="13.42578125" style="11" customWidth="1"/>
    <col min="12" max="12" width="10.28515625" style="7" customWidth="1"/>
    <col min="13" max="13" width="13.42578125" style="11" customWidth="1"/>
    <col min="14" max="14" width="9.140625" style="8" customWidth="1"/>
    <col min="15" max="15" width="36.140625" style="11" customWidth="1"/>
    <col min="16" max="16" width="6.28515625" style="8" customWidth="1"/>
    <col min="17" max="18" width="5.42578125" style="8" customWidth="1"/>
    <col min="19" max="19" width="20.140625" style="4" customWidth="1"/>
    <col min="20" max="20" width="26.85546875" style="4" customWidth="1"/>
    <col min="21" max="21" width="11.7109375" style="4" customWidth="1"/>
    <col min="22" max="22" width="13.7109375" style="4" customWidth="1"/>
    <col min="23" max="23" width="16.85546875" style="3" hidden="1" customWidth="1"/>
    <col min="24" max="24" width="24.28515625" style="3" hidden="1" customWidth="1"/>
    <col min="25" max="25" width="21.85546875" style="3" hidden="1" customWidth="1"/>
    <col min="26" max="26" width="19.7109375" style="3" hidden="1" customWidth="1"/>
    <col min="27" max="28" width="16.85546875" style="3" hidden="1" customWidth="1"/>
    <col min="29" max="33" width="50.7109375" style="3" customWidth="1"/>
    <col min="34" max="36" width="11.42578125" style="3"/>
    <col min="37" max="38" width="14.85546875" style="3" hidden="1" customWidth="1"/>
    <col min="39" max="39" width="14.42578125" style="3" hidden="1" customWidth="1"/>
    <col min="40" max="40" width="18" style="3" hidden="1" customWidth="1"/>
    <col min="41" max="42" width="14" style="3" hidden="1" customWidth="1"/>
    <col min="43" max="45" width="11.42578125" style="6"/>
    <col min="46" max="63" width="11.42578125" style="4"/>
    <col min="64" max="16384" width="11.42578125" style="3"/>
  </cols>
  <sheetData>
    <row r="1" spans="1:63">
      <c r="O1" s="10"/>
      <c r="P1" s="9"/>
    </row>
    <row r="2" spans="1:63" ht="33.75">
      <c r="A2" s="173" t="s">
        <v>41</v>
      </c>
      <c r="B2" s="173"/>
      <c r="C2" s="173"/>
      <c r="D2" s="173"/>
      <c r="E2" s="173"/>
      <c r="F2" s="173"/>
      <c r="G2" s="173"/>
      <c r="H2" s="173"/>
      <c r="I2" s="173"/>
      <c r="J2" s="173"/>
      <c r="K2" s="173"/>
      <c r="L2" s="157"/>
      <c r="M2" s="157"/>
      <c r="N2" s="173" t="s">
        <v>35</v>
      </c>
      <c r="O2" s="173"/>
      <c r="P2" s="173"/>
      <c r="Q2" s="173"/>
      <c r="R2" s="173"/>
      <c r="S2" s="173"/>
      <c r="T2" s="173"/>
      <c r="U2" s="173"/>
      <c r="V2" s="173"/>
      <c r="W2" s="173"/>
      <c r="X2" s="173"/>
      <c r="Y2" s="173"/>
      <c r="Z2" s="173"/>
    </row>
    <row r="3" spans="1:63">
      <c r="O3" s="10"/>
      <c r="P3" s="9"/>
    </row>
    <row r="4" spans="1:63">
      <c r="O4" s="10"/>
      <c r="P4" s="9"/>
    </row>
    <row r="5" spans="1:63" ht="80.25" customHeight="1">
      <c r="A5" s="178" t="s">
        <v>25</v>
      </c>
      <c r="B5" s="163" t="s">
        <v>34</v>
      </c>
      <c r="C5" s="164"/>
      <c r="D5" s="165" t="s">
        <v>33</v>
      </c>
      <c r="E5" s="162"/>
      <c r="F5" s="161" t="s">
        <v>26</v>
      </c>
      <c r="G5" s="162"/>
      <c r="H5" s="161" t="s">
        <v>32</v>
      </c>
      <c r="I5" s="162"/>
      <c r="J5" s="161" t="s">
        <v>27</v>
      </c>
      <c r="K5" s="162"/>
      <c r="L5" s="161" t="s">
        <v>39</v>
      </c>
      <c r="M5" s="162"/>
      <c r="N5" s="174" t="s">
        <v>23</v>
      </c>
      <c r="O5" s="175"/>
      <c r="P5" s="176" t="s">
        <v>19</v>
      </c>
      <c r="Q5" s="176"/>
      <c r="R5" s="177"/>
      <c r="S5" s="168" t="s">
        <v>20</v>
      </c>
      <c r="T5" s="168" t="s">
        <v>21</v>
      </c>
      <c r="U5" s="166" t="s">
        <v>0</v>
      </c>
      <c r="V5" s="167"/>
      <c r="W5" s="160" t="s">
        <v>36</v>
      </c>
      <c r="X5" s="160"/>
      <c r="Y5" s="160" t="s">
        <v>37</v>
      </c>
      <c r="Z5" s="160"/>
      <c r="AA5" s="160" t="s">
        <v>5</v>
      </c>
      <c r="AB5" s="160"/>
      <c r="AC5" s="171" t="s">
        <v>12</v>
      </c>
      <c r="AD5" s="171" t="s">
        <v>13</v>
      </c>
      <c r="AE5" s="171" t="s">
        <v>14</v>
      </c>
      <c r="AF5" s="171" t="s">
        <v>24</v>
      </c>
      <c r="AG5" s="171" t="s">
        <v>11</v>
      </c>
      <c r="AK5" s="170" t="s">
        <v>3</v>
      </c>
      <c r="AL5" s="170"/>
      <c r="AM5" s="170" t="s">
        <v>4</v>
      </c>
      <c r="AN5" s="170"/>
      <c r="AO5" s="170" t="s">
        <v>5</v>
      </c>
      <c r="AP5" s="170"/>
    </row>
    <row r="6" spans="1:63" ht="30.75" customHeight="1">
      <c r="A6" s="179"/>
      <c r="B6" s="35" t="s">
        <v>30</v>
      </c>
      <c r="C6" s="35" t="s">
        <v>31</v>
      </c>
      <c r="D6" s="35" t="s">
        <v>30</v>
      </c>
      <c r="E6" s="35" t="s">
        <v>31</v>
      </c>
      <c r="F6" s="35" t="s">
        <v>30</v>
      </c>
      <c r="G6" s="36" t="s">
        <v>31</v>
      </c>
      <c r="H6" s="35" t="s">
        <v>30</v>
      </c>
      <c r="I6" s="35" t="s">
        <v>31</v>
      </c>
      <c r="J6" s="35" t="s">
        <v>30</v>
      </c>
      <c r="K6" s="36" t="s">
        <v>31</v>
      </c>
      <c r="L6" s="35" t="s">
        <v>30</v>
      </c>
      <c r="M6" s="36" t="s">
        <v>31</v>
      </c>
      <c r="N6" s="37" t="s">
        <v>28</v>
      </c>
      <c r="O6" s="38" t="s">
        <v>29</v>
      </c>
      <c r="P6" s="39" t="s">
        <v>16</v>
      </c>
      <c r="Q6" s="158" t="s">
        <v>17</v>
      </c>
      <c r="R6" s="158" t="s">
        <v>18</v>
      </c>
      <c r="S6" s="169"/>
      <c r="T6" s="169"/>
      <c r="U6" s="159" t="s">
        <v>1</v>
      </c>
      <c r="V6" s="159" t="s">
        <v>2</v>
      </c>
      <c r="W6" s="159" t="s">
        <v>6</v>
      </c>
      <c r="X6" s="159" t="s">
        <v>7</v>
      </c>
      <c r="Y6" s="159" t="s">
        <v>8</v>
      </c>
      <c r="Z6" s="159" t="s">
        <v>9</v>
      </c>
      <c r="AA6" s="159" t="s">
        <v>1</v>
      </c>
      <c r="AB6" s="159" t="s">
        <v>9</v>
      </c>
      <c r="AC6" s="172"/>
      <c r="AD6" s="172"/>
      <c r="AE6" s="172"/>
      <c r="AF6" s="172"/>
      <c r="AG6" s="172"/>
      <c r="AK6" s="1" t="s">
        <v>6</v>
      </c>
      <c r="AL6" s="1" t="s">
        <v>7</v>
      </c>
      <c r="AM6" s="1" t="s">
        <v>8</v>
      </c>
      <c r="AN6" s="1" t="s">
        <v>9</v>
      </c>
      <c r="AO6" s="1" t="s">
        <v>1</v>
      </c>
      <c r="AP6" s="1" t="s">
        <v>9</v>
      </c>
    </row>
    <row r="7" spans="1:63" s="82" customFormat="1" ht="120" customHeight="1">
      <c r="A7" s="156">
        <v>1</v>
      </c>
      <c r="B7" s="79">
        <v>3</v>
      </c>
      <c r="C7" s="89" t="s">
        <v>42</v>
      </c>
      <c r="D7" s="90">
        <v>7</v>
      </c>
      <c r="E7" s="89" t="s">
        <v>43</v>
      </c>
      <c r="F7" s="90">
        <v>3</v>
      </c>
      <c r="G7" s="89" t="s">
        <v>44</v>
      </c>
      <c r="H7" s="90">
        <v>30</v>
      </c>
      <c r="I7" s="89" t="s">
        <v>45</v>
      </c>
      <c r="J7" s="90">
        <v>886</v>
      </c>
      <c r="K7" s="89" t="s">
        <v>46</v>
      </c>
      <c r="L7" s="90">
        <v>6</v>
      </c>
      <c r="M7" s="89" t="s">
        <v>47</v>
      </c>
      <c r="N7" s="90">
        <v>3</v>
      </c>
      <c r="O7" s="89" t="s">
        <v>48</v>
      </c>
      <c r="P7" s="92"/>
      <c r="Q7" s="79" t="s">
        <v>49</v>
      </c>
      <c r="R7" s="81"/>
      <c r="S7" s="79">
        <v>0</v>
      </c>
      <c r="T7" s="80" t="s">
        <v>114</v>
      </c>
      <c r="U7" s="93">
        <v>1</v>
      </c>
      <c r="V7" s="203"/>
      <c r="W7" s="204"/>
      <c r="X7" s="204"/>
      <c r="Y7" s="204"/>
      <c r="Z7" s="204"/>
      <c r="AA7" s="204"/>
      <c r="AB7" s="204"/>
      <c r="AC7" s="205" t="s">
        <v>135</v>
      </c>
      <c r="AD7" s="198" t="s">
        <v>128</v>
      </c>
      <c r="AE7" s="206" t="s">
        <v>129</v>
      </c>
      <c r="AF7" s="205" t="s">
        <v>130</v>
      </c>
      <c r="AG7" s="205"/>
      <c r="AK7" s="83" t="e">
        <f>SUM(#REF!)</f>
        <v>#REF!</v>
      </c>
      <c r="AL7" s="83" t="e">
        <f>SUM(#REF!)</f>
        <v>#REF!</v>
      </c>
      <c r="AM7" s="83" t="e">
        <f>SUM(#REF!)</f>
        <v>#REF!</v>
      </c>
      <c r="AN7" s="83" t="e">
        <f>SUM(#REF!)</f>
        <v>#REF!</v>
      </c>
      <c r="AO7" s="83" t="e">
        <f>SUM(#REF!)</f>
        <v>#REF!</v>
      </c>
      <c r="AP7" s="83" t="e">
        <f>SUM(#REF!)</f>
        <v>#REF!</v>
      </c>
      <c r="AQ7" s="84"/>
      <c r="AR7" s="84"/>
      <c r="AS7" s="84"/>
    </row>
    <row r="8" spans="1:63" s="82" customFormat="1" ht="120" customHeight="1">
      <c r="A8" s="85">
        <v>12</v>
      </c>
      <c r="B8" s="86">
        <v>3</v>
      </c>
      <c r="C8" s="86" t="s">
        <v>83</v>
      </c>
      <c r="D8" s="86">
        <v>7</v>
      </c>
      <c r="E8" s="86" t="s">
        <v>84</v>
      </c>
      <c r="F8" s="86">
        <v>4</v>
      </c>
      <c r="G8" s="87" t="s">
        <v>85</v>
      </c>
      <c r="H8" s="86">
        <v>4</v>
      </c>
      <c r="I8" s="87" t="s">
        <v>86</v>
      </c>
      <c r="J8" s="86">
        <v>885</v>
      </c>
      <c r="K8" s="87" t="s">
        <v>87</v>
      </c>
      <c r="L8" s="86">
        <v>5</v>
      </c>
      <c r="M8" s="87" t="s">
        <v>88</v>
      </c>
      <c r="N8" s="86">
        <v>2</v>
      </c>
      <c r="O8" s="87" t="s">
        <v>89</v>
      </c>
      <c r="P8" s="95"/>
      <c r="Q8" s="88" t="s">
        <v>49</v>
      </c>
      <c r="R8" s="55"/>
      <c r="S8" s="78" t="s">
        <v>90</v>
      </c>
      <c r="T8" s="91" t="s">
        <v>91</v>
      </c>
      <c r="U8" s="96">
        <v>25206</v>
      </c>
      <c r="V8" s="207"/>
      <c r="W8" s="204"/>
      <c r="X8" s="204"/>
      <c r="Y8" s="204"/>
      <c r="Z8" s="204"/>
      <c r="AA8" s="204"/>
      <c r="AB8" s="204"/>
      <c r="AC8" s="205" t="s">
        <v>131</v>
      </c>
      <c r="AD8" s="208" t="s">
        <v>132</v>
      </c>
      <c r="AE8" s="208"/>
      <c r="AF8" s="205" t="s">
        <v>133</v>
      </c>
      <c r="AG8" s="205"/>
      <c r="AK8" s="83"/>
      <c r="AL8" s="83"/>
      <c r="AM8" s="83"/>
      <c r="AN8" s="83"/>
      <c r="AO8" s="83"/>
      <c r="AP8" s="83"/>
      <c r="AQ8" s="84"/>
      <c r="AR8" s="84"/>
      <c r="AS8" s="84"/>
    </row>
    <row r="9" spans="1:63" s="22" customFormat="1" ht="15" customHeight="1">
      <c r="A9" s="142"/>
      <c r="B9" s="61"/>
      <c r="C9" s="61"/>
      <c r="D9" s="61"/>
      <c r="E9" s="61"/>
      <c r="F9" s="61"/>
      <c r="G9" s="63"/>
      <c r="H9" s="61"/>
      <c r="I9" s="61"/>
      <c r="J9" s="62"/>
      <c r="K9" s="63"/>
      <c r="L9" s="62"/>
      <c r="M9" s="63"/>
      <c r="N9" s="143"/>
      <c r="O9" s="97"/>
      <c r="P9" s="97"/>
      <c r="Q9" s="97"/>
      <c r="R9" s="64"/>
      <c r="S9" s="65"/>
      <c r="T9" s="64"/>
      <c r="U9" s="66"/>
      <c r="V9" s="66"/>
      <c r="W9" s="204"/>
      <c r="X9" s="204"/>
      <c r="Y9" s="204"/>
      <c r="Z9" s="204"/>
      <c r="AA9" s="204"/>
      <c r="AB9" s="204"/>
      <c r="AC9" s="97"/>
      <c r="AD9" s="97"/>
      <c r="AE9" s="97"/>
      <c r="AF9" s="97"/>
      <c r="AG9" s="97"/>
      <c r="AK9" s="23"/>
      <c r="AL9" s="23"/>
      <c r="AM9" s="23"/>
      <c r="AN9" s="23"/>
      <c r="AO9" s="23"/>
      <c r="AP9" s="23"/>
      <c r="AQ9" s="24"/>
      <c r="AR9" s="24"/>
      <c r="AS9" s="24"/>
    </row>
    <row r="10" spans="1:63" s="58" customFormat="1" ht="64.5" hidden="1" customHeight="1">
      <c r="A10" s="144">
        <v>3</v>
      </c>
      <c r="B10" s="148">
        <v>3</v>
      </c>
      <c r="C10" s="149" t="s">
        <v>64</v>
      </c>
      <c r="D10" s="148">
        <v>7</v>
      </c>
      <c r="E10" s="149" t="s">
        <v>65</v>
      </c>
      <c r="F10" s="150">
        <v>7</v>
      </c>
      <c r="G10" s="151" t="s">
        <v>66</v>
      </c>
      <c r="H10" s="152">
        <v>30</v>
      </c>
      <c r="I10" s="149" t="s">
        <v>45</v>
      </c>
      <c r="J10" s="148">
        <v>886</v>
      </c>
      <c r="K10" s="149" t="s">
        <v>67</v>
      </c>
      <c r="L10" s="153">
        <v>7</v>
      </c>
      <c r="M10" s="154" t="s">
        <v>68</v>
      </c>
      <c r="N10" s="148">
        <v>1</v>
      </c>
      <c r="O10" s="155" t="s">
        <v>69</v>
      </c>
      <c r="P10" s="55"/>
      <c r="Q10" s="17" t="s">
        <v>49</v>
      </c>
      <c r="R10" s="55"/>
      <c r="S10" s="56">
        <v>0</v>
      </c>
      <c r="T10" s="56" t="s">
        <v>70</v>
      </c>
      <c r="U10" s="57">
        <v>0.27</v>
      </c>
      <c r="V10" s="209"/>
      <c r="W10" s="204"/>
      <c r="X10" s="204"/>
      <c r="Y10" s="204"/>
      <c r="Z10" s="204"/>
      <c r="AA10" s="204"/>
      <c r="AB10" s="204"/>
      <c r="AC10" s="210"/>
      <c r="AD10" s="210"/>
      <c r="AE10" s="210"/>
      <c r="AF10" s="210"/>
      <c r="AG10" s="210"/>
      <c r="AK10" s="59"/>
      <c r="AL10" s="59"/>
      <c r="AM10" s="59"/>
      <c r="AN10" s="59"/>
      <c r="AO10" s="59"/>
      <c r="AP10" s="59"/>
      <c r="AQ10" s="60"/>
      <c r="AR10" s="60"/>
      <c r="AS10" s="60"/>
    </row>
    <row r="11" spans="1:63" s="58" customFormat="1" ht="65.25" hidden="1" customHeight="1">
      <c r="A11" s="144">
        <v>4</v>
      </c>
      <c r="B11" s="148">
        <v>3</v>
      </c>
      <c r="C11" s="149" t="s">
        <v>64</v>
      </c>
      <c r="D11" s="148">
        <v>7</v>
      </c>
      <c r="E11" s="149" t="s">
        <v>65</v>
      </c>
      <c r="F11" s="150">
        <v>7</v>
      </c>
      <c r="G11" s="151" t="s">
        <v>66</v>
      </c>
      <c r="H11" s="152">
        <v>30</v>
      </c>
      <c r="I11" s="149" t="s">
        <v>45</v>
      </c>
      <c r="J11" s="148">
        <v>886</v>
      </c>
      <c r="K11" s="149" t="s">
        <v>67</v>
      </c>
      <c r="L11" s="153">
        <v>7</v>
      </c>
      <c r="M11" s="154" t="s">
        <v>68</v>
      </c>
      <c r="N11" s="148">
        <v>2</v>
      </c>
      <c r="O11" s="155" t="s">
        <v>71</v>
      </c>
      <c r="P11" s="55"/>
      <c r="Q11" s="17" t="s">
        <v>49</v>
      </c>
      <c r="R11" s="55"/>
      <c r="S11" s="56">
        <v>0</v>
      </c>
      <c r="T11" s="56" t="s">
        <v>72</v>
      </c>
      <c r="U11" s="57">
        <v>0.4</v>
      </c>
      <c r="V11" s="209"/>
      <c r="W11" s="204"/>
      <c r="X11" s="204"/>
      <c r="Y11" s="204"/>
      <c r="Z11" s="204"/>
      <c r="AA11" s="204"/>
      <c r="AB11" s="204"/>
      <c r="AC11" s="210"/>
      <c r="AD11" s="210"/>
      <c r="AE11" s="210"/>
      <c r="AF11" s="210"/>
      <c r="AG11" s="210"/>
      <c r="AK11" s="59"/>
      <c r="AL11" s="59"/>
      <c r="AM11" s="59"/>
      <c r="AN11" s="59"/>
      <c r="AO11" s="59"/>
      <c r="AP11" s="59"/>
      <c r="AQ11" s="60"/>
      <c r="AR11" s="60"/>
      <c r="AS11" s="60"/>
    </row>
    <row r="12" spans="1:63" s="58" customFormat="1" ht="53.25" hidden="1" customHeight="1">
      <c r="A12" s="144">
        <v>5</v>
      </c>
      <c r="B12" s="148">
        <v>3</v>
      </c>
      <c r="C12" s="149" t="s">
        <v>64</v>
      </c>
      <c r="D12" s="148">
        <v>7</v>
      </c>
      <c r="E12" s="149" t="s">
        <v>65</v>
      </c>
      <c r="F12" s="150">
        <v>7</v>
      </c>
      <c r="G12" s="151" t="s">
        <v>66</v>
      </c>
      <c r="H12" s="152">
        <v>30</v>
      </c>
      <c r="I12" s="149" t="s">
        <v>45</v>
      </c>
      <c r="J12" s="148">
        <v>886</v>
      </c>
      <c r="K12" s="149" t="s">
        <v>67</v>
      </c>
      <c r="L12" s="153">
        <v>7</v>
      </c>
      <c r="M12" s="154" t="s">
        <v>68</v>
      </c>
      <c r="N12" s="148">
        <v>3</v>
      </c>
      <c r="O12" s="155" t="s">
        <v>73</v>
      </c>
      <c r="P12" s="55"/>
      <c r="Q12" s="17" t="s">
        <v>49</v>
      </c>
      <c r="R12" s="55"/>
      <c r="S12" s="56">
        <v>0</v>
      </c>
      <c r="T12" s="149" t="s">
        <v>74</v>
      </c>
      <c r="U12" s="57">
        <v>0.3</v>
      </c>
      <c r="V12" s="209"/>
      <c r="W12" s="204"/>
      <c r="X12" s="204"/>
      <c r="Y12" s="204"/>
      <c r="Z12" s="204"/>
      <c r="AA12" s="204"/>
      <c r="AB12" s="204"/>
      <c r="AC12" s="210"/>
      <c r="AD12" s="210"/>
      <c r="AE12" s="210"/>
      <c r="AF12" s="210"/>
      <c r="AG12" s="210"/>
      <c r="AK12" s="59"/>
      <c r="AL12" s="59"/>
      <c r="AM12" s="59"/>
      <c r="AN12" s="59"/>
      <c r="AO12" s="59"/>
      <c r="AP12" s="59"/>
      <c r="AQ12" s="60"/>
      <c r="AR12" s="60"/>
      <c r="AS12" s="60"/>
    </row>
    <row r="13" spans="1:63" s="22" customFormat="1" ht="15" hidden="1" customHeight="1">
      <c r="A13" s="142"/>
      <c r="B13" s="61"/>
      <c r="C13" s="61"/>
      <c r="D13" s="61"/>
      <c r="E13" s="61"/>
      <c r="F13" s="61"/>
      <c r="G13" s="63"/>
      <c r="H13" s="61"/>
      <c r="I13" s="61"/>
      <c r="J13" s="62"/>
      <c r="K13" s="63"/>
      <c r="L13" s="62"/>
      <c r="M13" s="63"/>
      <c r="N13" s="143"/>
      <c r="O13" s="97"/>
      <c r="P13" s="97"/>
      <c r="Q13" s="97"/>
      <c r="R13" s="64"/>
      <c r="S13" s="65"/>
      <c r="T13" s="64"/>
      <c r="U13" s="66"/>
      <c r="V13" s="66"/>
      <c r="W13" s="204"/>
      <c r="X13" s="204"/>
      <c r="Y13" s="204"/>
      <c r="Z13" s="204"/>
      <c r="AA13" s="204"/>
      <c r="AB13" s="204"/>
      <c r="AC13" s="97"/>
      <c r="AD13" s="97"/>
      <c r="AE13" s="97"/>
      <c r="AF13" s="97"/>
      <c r="AG13" s="97"/>
      <c r="AK13" s="23"/>
      <c r="AL13" s="23"/>
      <c r="AM13" s="23"/>
      <c r="AN13" s="23"/>
      <c r="AO13" s="23"/>
      <c r="AP13" s="23"/>
      <c r="AQ13" s="24"/>
      <c r="AR13" s="24"/>
      <c r="AS13" s="24"/>
    </row>
    <row r="14" spans="1:63" s="28" customFormat="1" ht="15.75" hidden="1">
      <c r="A14" s="145"/>
      <c r="B14" s="25"/>
      <c r="C14" s="25"/>
      <c r="D14" s="25"/>
      <c r="E14" s="25"/>
      <c r="F14" s="25"/>
      <c r="G14" s="25"/>
      <c r="H14" s="25"/>
      <c r="I14" s="25"/>
      <c r="J14" s="25"/>
      <c r="K14" s="26"/>
      <c r="L14" s="25"/>
      <c r="M14" s="26"/>
      <c r="N14" s="146"/>
      <c r="O14" s="26"/>
      <c r="P14" s="26"/>
      <c r="Q14" s="26"/>
      <c r="R14" s="26"/>
      <c r="S14" s="26"/>
      <c r="T14" s="26"/>
      <c r="U14" s="26"/>
      <c r="V14" s="211"/>
      <c r="W14" s="212" t="e">
        <f>SUBTOTAL(9,#REF!)</f>
        <v>#REF!</v>
      </c>
      <c r="X14" s="212" t="e">
        <f>SUBTOTAL(9,#REF!)</f>
        <v>#REF!</v>
      </c>
      <c r="Y14" s="212" t="e">
        <f>SUBTOTAL(9,#REF!)</f>
        <v>#REF!</v>
      </c>
      <c r="Z14" s="212" t="e">
        <f>SUBTOTAL(9,#REF!)</f>
        <v>#REF!</v>
      </c>
      <c r="AA14" s="212" t="e">
        <f>SUBTOTAL(9,#REF!)</f>
        <v>#REF!</v>
      </c>
      <c r="AB14" s="212" t="e">
        <f>SUBTOTAL(9,#REF!)</f>
        <v>#REF!</v>
      </c>
      <c r="AC14" s="211"/>
      <c r="AD14" s="211"/>
      <c r="AE14" s="211"/>
      <c r="AF14" s="211"/>
      <c r="AG14" s="211"/>
      <c r="AH14" s="27"/>
      <c r="AI14" s="27"/>
      <c r="AJ14" s="27"/>
      <c r="AK14" s="27"/>
      <c r="AQ14" s="29"/>
      <c r="AR14" s="29"/>
      <c r="AS14" s="29"/>
      <c r="AT14" s="27"/>
      <c r="AU14" s="27"/>
      <c r="AV14" s="27"/>
      <c r="AW14" s="27"/>
      <c r="AX14" s="27"/>
      <c r="AY14" s="27"/>
      <c r="AZ14" s="27"/>
      <c r="BA14" s="27"/>
      <c r="BB14" s="27"/>
      <c r="BC14" s="27"/>
      <c r="BD14" s="27"/>
      <c r="BE14" s="27"/>
      <c r="BF14" s="27"/>
      <c r="BG14" s="27"/>
      <c r="BH14" s="27"/>
      <c r="BI14" s="27"/>
      <c r="BJ14" s="27"/>
      <c r="BK14" s="27"/>
    </row>
    <row r="15" spans="1:63" s="28" customFormat="1" ht="15.75">
      <c r="A15" s="147"/>
      <c r="B15" s="30"/>
      <c r="C15" s="31"/>
      <c r="D15" s="30"/>
      <c r="E15" s="31"/>
      <c r="F15" s="30"/>
      <c r="G15" s="32"/>
      <c r="H15" s="30"/>
      <c r="I15" s="31"/>
      <c r="J15" s="30"/>
      <c r="K15" s="33"/>
      <c r="L15" s="30"/>
      <c r="M15" s="33"/>
      <c r="N15" s="34"/>
      <c r="O15" s="33"/>
      <c r="P15" s="34"/>
      <c r="Q15" s="34"/>
      <c r="R15" s="34"/>
      <c r="S15" s="27"/>
      <c r="T15" s="27"/>
      <c r="U15" s="27"/>
      <c r="V15" s="213"/>
      <c r="W15" s="214"/>
      <c r="X15" s="214"/>
      <c r="Y15" s="214"/>
      <c r="Z15" s="214"/>
      <c r="AA15" s="214"/>
      <c r="AB15" s="214"/>
      <c r="AC15" s="214"/>
      <c r="AD15" s="214"/>
      <c r="AE15" s="214"/>
      <c r="AF15" s="214"/>
      <c r="AG15" s="214"/>
      <c r="AQ15" s="29"/>
      <c r="AR15" s="29"/>
      <c r="AS15" s="29"/>
      <c r="AT15" s="27"/>
      <c r="AU15" s="27"/>
      <c r="AV15" s="27"/>
      <c r="AW15" s="27"/>
      <c r="AX15" s="27"/>
      <c r="AY15" s="27"/>
      <c r="AZ15" s="27"/>
      <c r="BA15" s="27"/>
      <c r="BB15" s="27"/>
      <c r="BC15" s="27"/>
      <c r="BD15" s="27"/>
      <c r="BE15" s="27"/>
      <c r="BF15" s="27"/>
      <c r="BG15" s="27"/>
      <c r="BH15" s="27"/>
      <c r="BI15" s="27"/>
      <c r="BJ15" s="27"/>
      <c r="BK15" s="27"/>
    </row>
  </sheetData>
  <sheetProtection password="ED45" sheet="1" objects="1" scenarios="1" formatRows="0"/>
  <mergeCells count="31">
    <mergeCell ref="A2:K2"/>
    <mergeCell ref="J5:K5"/>
    <mergeCell ref="N2:Z2"/>
    <mergeCell ref="H5:I5"/>
    <mergeCell ref="N5:O5"/>
    <mergeCell ref="P5:R5"/>
    <mergeCell ref="W5:X5"/>
    <mergeCell ref="T5:T6"/>
    <mergeCell ref="A5:A6"/>
    <mergeCell ref="AO5:AP5"/>
    <mergeCell ref="AK5:AL5"/>
    <mergeCell ref="AM5:AN5"/>
    <mergeCell ref="AF5:AF6"/>
    <mergeCell ref="AC5:AC6"/>
    <mergeCell ref="AG5:AG6"/>
    <mergeCell ref="AE5:AE6"/>
    <mergeCell ref="AD5:AD6"/>
    <mergeCell ref="AA5:AB5"/>
    <mergeCell ref="F5:G5"/>
    <mergeCell ref="B5:C5"/>
    <mergeCell ref="W7:W13"/>
    <mergeCell ref="D5:E5"/>
    <mergeCell ref="X7:X13"/>
    <mergeCell ref="U5:V5"/>
    <mergeCell ref="Z7:Z13"/>
    <mergeCell ref="L5:M5"/>
    <mergeCell ref="Y5:Z5"/>
    <mergeCell ref="Y7:Y13"/>
    <mergeCell ref="AA7:AA13"/>
    <mergeCell ref="S5:S6"/>
    <mergeCell ref="AB7:AB13"/>
  </mergeCells>
  <phoneticPr fontId="8" type="noConversion"/>
  <conditionalFormatting sqref="W7:AB13">
    <cfRule type="cellIs" dxfId="1" priority="51" stopIfTrue="1" operator="notEqual">
      <formula>BC7</formula>
    </cfRule>
  </conditionalFormatting>
  <conditionalFormatting sqref="W14:Z14">
    <cfRule type="cellIs" dxfId="0" priority="9" stopIfTrue="1" operator="notEqual">
      <formula>#REF!</formula>
    </cfRule>
  </conditionalFormatting>
  <dataValidations count="4">
    <dataValidation type="list" allowBlank="1" showInputMessage="1" showErrorMessage="1" sqref="J7:J8">
      <formula1>$AY$14:$AY$36</formula1>
    </dataValidation>
    <dataValidation type="list" allowBlank="1" showInputMessage="1" showErrorMessage="1" sqref="D7:D8">
      <formula1>#REF!</formula1>
    </dataValidation>
    <dataValidation type="list" allowBlank="1" showInputMessage="1" showErrorMessage="1" sqref="E7:F8">
      <formula1>#REF!</formula1>
    </dataValidation>
    <dataValidation type="list" allowBlank="1" showInputMessage="1" showErrorMessage="1" sqref="G7:H8">
      <formula1>#REF!</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codeName="Hoja3"/>
  <dimension ref="A1:V965"/>
  <sheetViews>
    <sheetView showGridLines="0" topLeftCell="K1" zoomScale="70" zoomScaleNormal="70" workbookViewId="0">
      <selection activeCell="R4" sqref="R4"/>
    </sheetView>
  </sheetViews>
  <sheetFormatPr baseColWidth="10" defaultRowHeight="15" zeroHeight="1" outlineLevelRow="2"/>
  <cols>
    <col min="1" max="1" width="9.42578125" style="13" customWidth="1"/>
    <col min="2" max="2" width="18.42578125" style="3" customWidth="1"/>
    <col min="3" max="3" width="10.140625" style="13" customWidth="1"/>
    <col min="4" max="4" width="24.140625" style="3" customWidth="1"/>
    <col min="5" max="5" width="11" style="13" customWidth="1"/>
    <col min="6" max="6" width="24.140625" style="3" customWidth="1"/>
    <col min="7" max="7" width="8.7109375" style="13" customWidth="1"/>
    <col min="8" max="8" width="24.140625" style="3" customWidth="1"/>
    <col min="9" max="9" width="3.5703125" style="3" customWidth="1"/>
    <col min="10" max="10" width="40.140625" style="3" customWidth="1"/>
    <col min="11" max="11" width="8.7109375" style="13" customWidth="1"/>
    <col min="12" max="12" width="30.42578125" style="3" customWidth="1"/>
    <col min="13" max="13" width="8.7109375" style="13" customWidth="1"/>
    <col min="14" max="14" width="38" style="3" customWidth="1"/>
    <col min="15" max="16" width="8.7109375" style="13" customWidth="1"/>
    <col min="17" max="17" width="8.7109375" style="107" customWidth="1"/>
    <col min="18" max="18" width="21.42578125" style="3" customWidth="1"/>
    <col min="19" max="19" width="13" style="13" customWidth="1"/>
    <col min="20" max="20" width="11.42578125" style="134"/>
    <col min="21" max="22" width="68.5703125" style="3" customWidth="1"/>
    <col min="23" max="23" width="0" style="3" hidden="1" customWidth="1"/>
    <col min="24" max="16384" width="11.42578125" style="3"/>
  </cols>
  <sheetData>
    <row r="1" spans="1:22" ht="25.5">
      <c r="N1" s="2" t="s">
        <v>15</v>
      </c>
      <c r="O1" s="14"/>
      <c r="P1" s="14"/>
      <c r="Q1" s="101"/>
    </row>
    <row r="2" spans="1:22" ht="107.25" customHeight="1">
      <c r="A2" s="187" t="s">
        <v>33</v>
      </c>
      <c r="B2" s="184"/>
      <c r="C2" s="187" t="s">
        <v>26</v>
      </c>
      <c r="D2" s="184"/>
      <c r="E2" s="183" t="s">
        <v>32</v>
      </c>
      <c r="F2" s="184"/>
      <c r="G2" s="183" t="s">
        <v>27</v>
      </c>
      <c r="H2" s="184"/>
      <c r="I2" s="183" t="s">
        <v>39</v>
      </c>
      <c r="J2" s="184"/>
      <c r="K2" s="174" t="s">
        <v>23</v>
      </c>
      <c r="L2" s="175"/>
      <c r="M2" s="186" t="s">
        <v>22</v>
      </c>
      <c r="N2" s="177"/>
      <c r="O2" s="185" t="s">
        <v>38</v>
      </c>
      <c r="P2" s="176"/>
      <c r="Q2" s="177"/>
      <c r="R2" s="168" t="s">
        <v>21</v>
      </c>
      <c r="S2" s="160" t="s">
        <v>0</v>
      </c>
      <c r="T2" s="160"/>
      <c r="U2" s="171" t="s">
        <v>10</v>
      </c>
      <c r="V2" s="171" t="s">
        <v>11</v>
      </c>
    </row>
    <row r="3" spans="1:22" ht="28.5" customHeight="1">
      <c r="A3" s="35" t="s">
        <v>30</v>
      </c>
      <c r="B3" s="35" t="s">
        <v>31</v>
      </c>
      <c r="C3" s="35" t="s">
        <v>30</v>
      </c>
      <c r="D3" s="35" t="s">
        <v>31</v>
      </c>
      <c r="E3" s="35" t="s">
        <v>30</v>
      </c>
      <c r="F3" s="35" t="s">
        <v>31</v>
      </c>
      <c r="G3" s="35" t="s">
        <v>30</v>
      </c>
      <c r="H3" s="35" t="s">
        <v>31</v>
      </c>
      <c r="I3" s="35" t="s">
        <v>30</v>
      </c>
      <c r="J3" s="35" t="s">
        <v>31</v>
      </c>
      <c r="K3" s="37" t="s">
        <v>28</v>
      </c>
      <c r="L3" s="37" t="s">
        <v>29</v>
      </c>
      <c r="M3" s="37" t="s">
        <v>28</v>
      </c>
      <c r="N3" s="37" t="s">
        <v>29</v>
      </c>
      <c r="O3" s="158" t="s">
        <v>16</v>
      </c>
      <c r="P3" s="158" t="s">
        <v>17</v>
      </c>
      <c r="Q3" s="102" t="s">
        <v>18</v>
      </c>
      <c r="R3" s="169"/>
      <c r="S3" s="159" t="s">
        <v>95</v>
      </c>
      <c r="T3" s="135" t="s">
        <v>96</v>
      </c>
      <c r="U3" s="172"/>
      <c r="V3" s="172"/>
    </row>
    <row r="4" spans="1:22" s="112" customFormat="1" ht="131.25" customHeight="1">
      <c r="A4" s="108">
        <v>7</v>
      </c>
      <c r="B4" s="109" t="s">
        <v>43</v>
      </c>
      <c r="C4" s="108">
        <v>3</v>
      </c>
      <c r="D4" s="109" t="s">
        <v>44</v>
      </c>
      <c r="E4" s="108">
        <v>30</v>
      </c>
      <c r="F4" s="109" t="s">
        <v>45</v>
      </c>
      <c r="G4" s="108">
        <v>886</v>
      </c>
      <c r="H4" s="109" t="s">
        <v>46</v>
      </c>
      <c r="I4" s="110">
        <v>6</v>
      </c>
      <c r="J4" s="109" t="s">
        <v>47</v>
      </c>
      <c r="K4" s="111">
        <v>3</v>
      </c>
      <c r="L4" s="109" t="s">
        <v>92</v>
      </c>
      <c r="M4" s="108">
        <v>1</v>
      </c>
      <c r="N4" s="116" t="s">
        <v>93</v>
      </c>
      <c r="O4" s="98"/>
      <c r="P4" s="98"/>
      <c r="Q4" s="41" t="s">
        <v>40</v>
      </c>
      <c r="R4" s="94" t="s">
        <v>94</v>
      </c>
      <c r="S4" s="99">
        <v>0.3</v>
      </c>
      <c r="T4" s="188">
        <v>0.12659999999999999</v>
      </c>
      <c r="U4" s="189" t="s">
        <v>137</v>
      </c>
      <c r="V4" s="190"/>
    </row>
    <row r="5" spans="1:22" s="114" customFormat="1" ht="198" customHeight="1" outlineLevel="2">
      <c r="A5" s="42">
        <v>7</v>
      </c>
      <c r="B5" s="42" t="s">
        <v>43</v>
      </c>
      <c r="C5" s="42">
        <v>3</v>
      </c>
      <c r="D5" s="42" t="s">
        <v>44</v>
      </c>
      <c r="E5" s="42">
        <v>30</v>
      </c>
      <c r="F5" s="42" t="s">
        <v>45</v>
      </c>
      <c r="G5" s="42">
        <v>886</v>
      </c>
      <c r="H5" s="42" t="s">
        <v>46</v>
      </c>
      <c r="I5" s="42">
        <v>6</v>
      </c>
      <c r="J5" s="42" t="s">
        <v>47</v>
      </c>
      <c r="K5" s="42">
        <v>3</v>
      </c>
      <c r="L5" s="42" t="s">
        <v>48</v>
      </c>
      <c r="M5" s="41">
        <v>2</v>
      </c>
      <c r="N5" s="43" t="s">
        <v>50</v>
      </c>
      <c r="O5" s="41"/>
      <c r="P5" s="44"/>
      <c r="Q5" s="41" t="s">
        <v>40</v>
      </c>
      <c r="R5" s="43" t="s">
        <v>57</v>
      </c>
      <c r="S5" s="113">
        <v>1</v>
      </c>
      <c r="T5" s="191"/>
      <c r="U5" s="192"/>
      <c r="V5" s="80" t="s">
        <v>116</v>
      </c>
    </row>
    <row r="6" spans="1:22" s="114" customFormat="1" ht="161.25" customHeight="1" outlineLevel="2">
      <c r="A6" s="42">
        <v>7</v>
      </c>
      <c r="B6" s="42" t="s">
        <v>43</v>
      </c>
      <c r="C6" s="42">
        <v>3</v>
      </c>
      <c r="D6" s="42" t="s">
        <v>44</v>
      </c>
      <c r="E6" s="42">
        <v>30</v>
      </c>
      <c r="F6" s="42" t="s">
        <v>45</v>
      </c>
      <c r="G6" s="42">
        <v>886</v>
      </c>
      <c r="H6" s="42" t="s">
        <v>46</v>
      </c>
      <c r="I6" s="42">
        <v>6</v>
      </c>
      <c r="J6" s="42" t="s">
        <v>47</v>
      </c>
      <c r="K6" s="42">
        <v>3</v>
      </c>
      <c r="L6" s="42" t="s">
        <v>48</v>
      </c>
      <c r="M6" s="41">
        <v>3</v>
      </c>
      <c r="N6" s="43" t="s">
        <v>136</v>
      </c>
      <c r="O6" s="40"/>
      <c r="P6" s="40"/>
      <c r="Q6" s="100" t="s">
        <v>40</v>
      </c>
      <c r="R6" s="43" t="s">
        <v>97</v>
      </c>
      <c r="S6" s="113">
        <v>1</v>
      </c>
      <c r="T6" s="191">
        <v>0.9</v>
      </c>
      <c r="U6" s="192" t="s">
        <v>127</v>
      </c>
      <c r="V6" s="125"/>
    </row>
    <row r="7" spans="1:22" s="114" customFormat="1" ht="161.25" customHeight="1" outlineLevel="2">
      <c r="A7" s="42">
        <v>7</v>
      </c>
      <c r="B7" s="42" t="s">
        <v>43</v>
      </c>
      <c r="C7" s="42">
        <v>3</v>
      </c>
      <c r="D7" s="42" t="s">
        <v>44</v>
      </c>
      <c r="E7" s="42">
        <v>30</v>
      </c>
      <c r="F7" s="42" t="s">
        <v>45</v>
      </c>
      <c r="G7" s="42">
        <v>886</v>
      </c>
      <c r="H7" s="42" t="s">
        <v>46</v>
      </c>
      <c r="I7" s="42">
        <v>6</v>
      </c>
      <c r="J7" s="42" t="s">
        <v>47</v>
      </c>
      <c r="K7" s="42">
        <v>3</v>
      </c>
      <c r="L7" s="42" t="s">
        <v>48</v>
      </c>
      <c r="M7" s="41">
        <v>4</v>
      </c>
      <c r="N7" s="43" t="s">
        <v>51</v>
      </c>
      <c r="O7" s="40"/>
      <c r="P7" s="40"/>
      <c r="Q7" s="100" t="s">
        <v>40</v>
      </c>
      <c r="R7" s="43" t="s">
        <v>58</v>
      </c>
      <c r="S7" s="115">
        <v>1</v>
      </c>
      <c r="T7" s="191">
        <v>1</v>
      </c>
      <c r="U7" s="192" t="s">
        <v>134</v>
      </c>
      <c r="V7" s="125"/>
    </row>
    <row r="8" spans="1:22" s="114" customFormat="1" ht="161.25" customHeight="1" outlineLevel="2">
      <c r="A8" s="42">
        <v>7</v>
      </c>
      <c r="B8" s="42" t="s">
        <v>43</v>
      </c>
      <c r="C8" s="42">
        <v>3</v>
      </c>
      <c r="D8" s="42" t="s">
        <v>44</v>
      </c>
      <c r="E8" s="42">
        <v>30</v>
      </c>
      <c r="F8" s="42" t="s">
        <v>45</v>
      </c>
      <c r="G8" s="42">
        <v>886</v>
      </c>
      <c r="H8" s="42" t="s">
        <v>46</v>
      </c>
      <c r="I8" s="42">
        <v>6</v>
      </c>
      <c r="J8" s="42" t="s">
        <v>47</v>
      </c>
      <c r="K8" s="42">
        <v>3</v>
      </c>
      <c r="L8" s="42" t="s">
        <v>48</v>
      </c>
      <c r="M8" s="41">
        <v>5</v>
      </c>
      <c r="N8" s="43" t="s">
        <v>52</v>
      </c>
      <c r="O8" s="40"/>
      <c r="P8" s="40"/>
      <c r="Q8" s="100" t="s">
        <v>40</v>
      </c>
      <c r="R8" s="43" t="s">
        <v>59</v>
      </c>
      <c r="S8" s="115">
        <v>1</v>
      </c>
      <c r="T8" s="191">
        <v>1</v>
      </c>
      <c r="U8" s="125" t="s">
        <v>126</v>
      </c>
      <c r="V8" s="125"/>
    </row>
    <row r="9" spans="1:22" s="114" customFormat="1" ht="161.25" customHeight="1" outlineLevel="2">
      <c r="A9" s="42">
        <v>7</v>
      </c>
      <c r="B9" s="42" t="s">
        <v>43</v>
      </c>
      <c r="C9" s="42">
        <v>3</v>
      </c>
      <c r="D9" s="42" t="s">
        <v>44</v>
      </c>
      <c r="E9" s="42">
        <v>30</v>
      </c>
      <c r="F9" s="42" t="s">
        <v>45</v>
      </c>
      <c r="G9" s="42">
        <v>886</v>
      </c>
      <c r="H9" s="42" t="s">
        <v>46</v>
      </c>
      <c r="I9" s="42">
        <v>6</v>
      </c>
      <c r="J9" s="42" t="s">
        <v>47</v>
      </c>
      <c r="K9" s="42">
        <v>3</v>
      </c>
      <c r="L9" s="42" t="s">
        <v>48</v>
      </c>
      <c r="M9" s="41">
        <v>6</v>
      </c>
      <c r="N9" s="43" t="s">
        <v>53</v>
      </c>
      <c r="O9" s="40"/>
      <c r="P9" s="40"/>
      <c r="Q9" s="100" t="s">
        <v>40</v>
      </c>
      <c r="R9" s="116" t="s">
        <v>98</v>
      </c>
      <c r="S9" s="113">
        <v>0.85</v>
      </c>
      <c r="T9" s="191"/>
      <c r="U9" s="43" t="s">
        <v>115</v>
      </c>
      <c r="V9" s="125" t="s">
        <v>123</v>
      </c>
    </row>
    <row r="10" spans="1:22" s="114" customFormat="1" ht="161.25" customHeight="1" outlineLevel="2">
      <c r="A10" s="42">
        <v>7</v>
      </c>
      <c r="B10" s="42" t="s">
        <v>43</v>
      </c>
      <c r="C10" s="42">
        <v>3</v>
      </c>
      <c r="D10" s="42" t="s">
        <v>44</v>
      </c>
      <c r="E10" s="42">
        <v>30</v>
      </c>
      <c r="F10" s="42" t="s">
        <v>45</v>
      </c>
      <c r="G10" s="42">
        <v>886</v>
      </c>
      <c r="H10" s="42" t="s">
        <v>46</v>
      </c>
      <c r="I10" s="42">
        <v>6</v>
      </c>
      <c r="J10" s="42" t="s">
        <v>47</v>
      </c>
      <c r="K10" s="42">
        <v>3</v>
      </c>
      <c r="L10" s="42" t="s">
        <v>48</v>
      </c>
      <c r="M10" s="41">
        <v>7</v>
      </c>
      <c r="N10" s="45" t="s">
        <v>54</v>
      </c>
      <c r="O10" s="40"/>
      <c r="P10" s="40"/>
      <c r="Q10" s="100" t="s">
        <v>40</v>
      </c>
      <c r="R10" s="43" t="s">
        <v>60</v>
      </c>
      <c r="S10" s="117">
        <v>1</v>
      </c>
      <c r="T10" s="193">
        <v>1</v>
      </c>
      <c r="U10" s="194" t="s">
        <v>119</v>
      </c>
      <c r="V10" s="45"/>
    </row>
    <row r="11" spans="1:22" s="114" customFormat="1" ht="161.25" customHeight="1" outlineLevel="2">
      <c r="A11" s="42">
        <v>7</v>
      </c>
      <c r="B11" s="42" t="s">
        <v>43</v>
      </c>
      <c r="C11" s="42">
        <v>3</v>
      </c>
      <c r="D11" s="42" t="s">
        <v>44</v>
      </c>
      <c r="E11" s="42">
        <v>30</v>
      </c>
      <c r="F11" s="42" t="s">
        <v>45</v>
      </c>
      <c r="G11" s="42">
        <v>886</v>
      </c>
      <c r="H11" s="42" t="s">
        <v>46</v>
      </c>
      <c r="I11" s="42">
        <v>6</v>
      </c>
      <c r="J11" s="42" t="s">
        <v>47</v>
      </c>
      <c r="K11" s="42">
        <v>3</v>
      </c>
      <c r="L11" s="42" t="s">
        <v>48</v>
      </c>
      <c r="M11" s="41">
        <v>8</v>
      </c>
      <c r="N11" s="43" t="s">
        <v>113</v>
      </c>
      <c r="O11" s="40"/>
      <c r="P11" s="40"/>
      <c r="Q11" s="100" t="s">
        <v>40</v>
      </c>
      <c r="R11" s="116" t="s">
        <v>99</v>
      </c>
      <c r="S11" s="118">
        <v>1</v>
      </c>
      <c r="T11" s="193">
        <v>1</v>
      </c>
      <c r="U11" s="195" t="s">
        <v>121</v>
      </c>
      <c r="V11" s="43"/>
    </row>
    <row r="12" spans="1:22" s="114" customFormat="1" ht="161.25" customHeight="1" outlineLevel="2">
      <c r="A12" s="42">
        <v>7</v>
      </c>
      <c r="B12" s="42" t="s">
        <v>43</v>
      </c>
      <c r="C12" s="42">
        <v>3</v>
      </c>
      <c r="D12" s="42" t="s">
        <v>44</v>
      </c>
      <c r="E12" s="42">
        <v>30</v>
      </c>
      <c r="F12" s="42" t="s">
        <v>45</v>
      </c>
      <c r="G12" s="42">
        <v>886</v>
      </c>
      <c r="H12" s="42" t="s">
        <v>46</v>
      </c>
      <c r="I12" s="42">
        <v>6</v>
      </c>
      <c r="J12" s="42" t="s">
        <v>47</v>
      </c>
      <c r="K12" s="42">
        <v>3</v>
      </c>
      <c r="L12" s="42" t="s">
        <v>48</v>
      </c>
      <c r="M12" s="41">
        <v>9</v>
      </c>
      <c r="N12" s="116" t="s">
        <v>100</v>
      </c>
      <c r="O12" s="40"/>
      <c r="P12" s="40"/>
      <c r="Q12" s="100" t="s">
        <v>40</v>
      </c>
      <c r="R12" s="116" t="s">
        <v>101</v>
      </c>
      <c r="S12" s="119">
        <v>1</v>
      </c>
      <c r="T12" s="193"/>
      <c r="U12" s="195" t="s">
        <v>125</v>
      </c>
      <c r="V12" s="46"/>
    </row>
    <row r="13" spans="1:22" s="121" customFormat="1" ht="142.5">
      <c r="A13" s="42">
        <v>7</v>
      </c>
      <c r="B13" s="42" t="s">
        <v>43</v>
      </c>
      <c r="C13" s="42">
        <v>3</v>
      </c>
      <c r="D13" s="42" t="s">
        <v>44</v>
      </c>
      <c r="E13" s="42">
        <v>30</v>
      </c>
      <c r="F13" s="42" t="s">
        <v>45</v>
      </c>
      <c r="G13" s="42">
        <v>886</v>
      </c>
      <c r="H13" s="42" t="s">
        <v>46</v>
      </c>
      <c r="I13" s="42">
        <v>6</v>
      </c>
      <c r="J13" s="42" t="s">
        <v>47</v>
      </c>
      <c r="K13" s="42">
        <v>3</v>
      </c>
      <c r="L13" s="42" t="s">
        <v>48</v>
      </c>
      <c r="M13" s="41">
        <v>10</v>
      </c>
      <c r="N13" s="120" t="s">
        <v>102</v>
      </c>
      <c r="O13" s="40"/>
      <c r="P13" s="40"/>
      <c r="Q13" s="100" t="s">
        <v>40</v>
      </c>
      <c r="R13" s="116" t="s">
        <v>103</v>
      </c>
      <c r="S13" s="118">
        <v>1</v>
      </c>
      <c r="T13" s="193">
        <v>1</v>
      </c>
      <c r="U13" s="196" t="s">
        <v>120</v>
      </c>
      <c r="V13" s="45"/>
    </row>
    <row r="14" spans="1:22" s="121" customFormat="1" ht="143.25" customHeight="1">
      <c r="A14" s="42">
        <v>7</v>
      </c>
      <c r="B14" s="42" t="s">
        <v>43</v>
      </c>
      <c r="C14" s="42">
        <v>3</v>
      </c>
      <c r="D14" s="42" t="s">
        <v>44</v>
      </c>
      <c r="E14" s="42">
        <v>30</v>
      </c>
      <c r="F14" s="42" t="s">
        <v>45</v>
      </c>
      <c r="G14" s="42">
        <v>886</v>
      </c>
      <c r="H14" s="42" t="s">
        <v>46</v>
      </c>
      <c r="I14" s="42">
        <v>6</v>
      </c>
      <c r="J14" s="42" t="s">
        <v>47</v>
      </c>
      <c r="K14" s="42">
        <v>3</v>
      </c>
      <c r="L14" s="42" t="s">
        <v>48</v>
      </c>
      <c r="M14" s="41">
        <v>11</v>
      </c>
      <c r="N14" s="120" t="s">
        <v>104</v>
      </c>
      <c r="O14" s="40"/>
      <c r="P14" s="40"/>
      <c r="Q14" s="100" t="s">
        <v>40</v>
      </c>
      <c r="R14" s="43" t="s">
        <v>61</v>
      </c>
      <c r="S14" s="117">
        <v>1</v>
      </c>
      <c r="T14" s="193">
        <v>1</v>
      </c>
      <c r="U14" s="196" t="s">
        <v>122</v>
      </c>
      <c r="V14" s="45"/>
    </row>
    <row r="15" spans="1:22" s="121" customFormat="1" ht="143.25" customHeight="1">
      <c r="A15" s="122">
        <v>7</v>
      </c>
      <c r="B15" s="123" t="s">
        <v>84</v>
      </c>
      <c r="C15" s="123">
        <v>4</v>
      </c>
      <c r="D15" s="123" t="s">
        <v>85</v>
      </c>
      <c r="E15" s="123">
        <v>4</v>
      </c>
      <c r="F15" s="123" t="s">
        <v>86</v>
      </c>
      <c r="G15" s="123">
        <v>885</v>
      </c>
      <c r="H15" s="123" t="s">
        <v>87</v>
      </c>
      <c r="I15" s="123">
        <v>5</v>
      </c>
      <c r="J15" s="123" t="s">
        <v>88</v>
      </c>
      <c r="K15" s="123">
        <v>2</v>
      </c>
      <c r="L15" s="123" t="s">
        <v>89</v>
      </c>
      <c r="M15" s="108">
        <v>12</v>
      </c>
      <c r="N15" s="116" t="s">
        <v>105</v>
      </c>
      <c r="O15" s="40"/>
      <c r="P15" s="40"/>
      <c r="Q15" s="100" t="s">
        <v>40</v>
      </c>
      <c r="R15" s="116" t="s">
        <v>106</v>
      </c>
      <c r="S15" s="124">
        <v>0.5</v>
      </c>
      <c r="T15" s="197"/>
      <c r="U15" s="198" t="s">
        <v>115</v>
      </c>
      <c r="V15" s="125" t="s">
        <v>123</v>
      </c>
    </row>
    <row r="16" spans="1:22" s="121" customFormat="1" ht="220.5" customHeight="1">
      <c r="A16" s="111">
        <v>7</v>
      </c>
      <c r="B16" s="125" t="s">
        <v>43</v>
      </c>
      <c r="C16" s="126">
        <v>3</v>
      </c>
      <c r="D16" s="109" t="s">
        <v>44</v>
      </c>
      <c r="E16" s="126">
        <v>30</v>
      </c>
      <c r="F16" s="125" t="s">
        <v>45</v>
      </c>
      <c r="G16" s="126">
        <v>886</v>
      </c>
      <c r="H16" s="125" t="s">
        <v>46</v>
      </c>
      <c r="I16" s="110">
        <v>6</v>
      </c>
      <c r="J16" s="109" t="s">
        <v>47</v>
      </c>
      <c r="K16" s="126">
        <v>3</v>
      </c>
      <c r="L16" s="125" t="s">
        <v>48</v>
      </c>
      <c r="M16" s="108">
        <v>13</v>
      </c>
      <c r="N16" s="120" t="s">
        <v>107</v>
      </c>
      <c r="O16" s="40"/>
      <c r="P16" s="40"/>
      <c r="Q16" s="100" t="s">
        <v>40</v>
      </c>
      <c r="R16" s="116" t="s">
        <v>108</v>
      </c>
      <c r="S16" s="127">
        <v>0.4</v>
      </c>
      <c r="T16" s="197">
        <v>4.4400000000000002E-2</v>
      </c>
      <c r="U16" s="125" t="s">
        <v>124</v>
      </c>
      <c r="V16" s="190"/>
    </row>
    <row r="17" spans="1:22" s="121" customFormat="1" ht="143.25" customHeight="1">
      <c r="A17" s="111">
        <v>7</v>
      </c>
      <c r="B17" s="125" t="s">
        <v>43</v>
      </c>
      <c r="C17" s="111">
        <v>3</v>
      </c>
      <c r="D17" s="109" t="s">
        <v>44</v>
      </c>
      <c r="E17" s="111">
        <v>30</v>
      </c>
      <c r="F17" s="125" t="s">
        <v>45</v>
      </c>
      <c r="G17" s="126">
        <v>886</v>
      </c>
      <c r="H17" s="125" t="s">
        <v>46</v>
      </c>
      <c r="I17" s="110">
        <v>6</v>
      </c>
      <c r="J17" s="109" t="s">
        <v>47</v>
      </c>
      <c r="K17" s="111">
        <v>3</v>
      </c>
      <c r="L17" s="125" t="s">
        <v>48</v>
      </c>
      <c r="M17" s="108">
        <v>14</v>
      </c>
      <c r="N17" s="120" t="s">
        <v>109</v>
      </c>
      <c r="O17" s="40"/>
      <c r="P17" s="40"/>
      <c r="Q17" s="100" t="s">
        <v>40</v>
      </c>
      <c r="R17" s="116" t="s">
        <v>110</v>
      </c>
      <c r="S17" s="127">
        <v>1</v>
      </c>
      <c r="T17" s="115">
        <v>1</v>
      </c>
      <c r="U17" s="198" t="s">
        <v>117</v>
      </c>
      <c r="V17" s="125"/>
    </row>
    <row r="18" spans="1:22" s="121" customFormat="1" ht="143.25" customHeight="1">
      <c r="A18" s="111">
        <v>7</v>
      </c>
      <c r="B18" s="125" t="s">
        <v>43</v>
      </c>
      <c r="C18" s="111">
        <v>3</v>
      </c>
      <c r="D18" s="109" t="s">
        <v>44</v>
      </c>
      <c r="E18" s="111">
        <v>30</v>
      </c>
      <c r="F18" s="125" t="s">
        <v>45</v>
      </c>
      <c r="G18" s="126">
        <v>886</v>
      </c>
      <c r="H18" s="125" t="s">
        <v>46</v>
      </c>
      <c r="I18" s="110">
        <v>6</v>
      </c>
      <c r="J18" s="109" t="s">
        <v>47</v>
      </c>
      <c r="K18" s="111">
        <v>3</v>
      </c>
      <c r="L18" s="125" t="s">
        <v>48</v>
      </c>
      <c r="M18" s="108">
        <v>15</v>
      </c>
      <c r="N18" s="116" t="s">
        <v>111</v>
      </c>
      <c r="O18" s="40"/>
      <c r="P18" s="40"/>
      <c r="Q18" s="100" t="s">
        <v>40</v>
      </c>
      <c r="R18" s="116" t="s">
        <v>112</v>
      </c>
      <c r="S18" s="128">
        <v>1</v>
      </c>
      <c r="T18" s="115">
        <v>1</v>
      </c>
      <c r="U18" s="198" t="s">
        <v>118</v>
      </c>
      <c r="V18" s="125"/>
    </row>
    <row r="19" spans="1:22" s="121" customFormat="1" ht="78" hidden="1" customHeight="1">
      <c r="A19" s="42">
        <v>7</v>
      </c>
      <c r="B19" s="42" t="s">
        <v>43</v>
      </c>
      <c r="C19" s="42">
        <v>3</v>
      </c>
      <c r="D19" s="42" t="s">
        <v>44</v>
      </c>
      <c r="E19" s="42">
        <v>30</v>
      </c>
      <c r="F19" s="42" t="s">
        <v>45</v>
      </c>
      <c r="G19" s="42">
        <v>886</v>
      </c>
      <c r="H19" s="42" t="s">
        <v>46</v>
      </c>
      <c r="I19" s="42">
        <v>6</v>
      </c>
      <c r="J19" s="42" t="s">
        <v>47</v>
      </c>
      <c r="K19" s="42">
        <v>3</v>
      </c>
      <c r="L19" s="42" t="s">
        <v>48</v>
      </c>
      <c r="M19" s="41">
        <v>16</v>
      </c>
      <c r="N19" s="45" t="s">
        <v>55</v>
      </c>
      <c r="O19" s="40"/>
      <c r="P19" s="40"/>
      <c r="Q19" s="100" t="s">
        <v>40</v>
      </c>
      <c r="R19" s="43" t="s">
        <v>62</v>
      </c>
      <c r="S19" s="118">
        <v>1</v>
      </c>
      <c r="T19" s="197"/>
      <c r="U19" s="125"/>
      <c r="V19" s="125"/>
    </row>
    <row r="20" spans="1:22" s="121" customFormat="1" ht="95.25" hidden="1" customHeight="1">
      <c r="A20" s="42">
        <v>7</v>
      </c>
      <c r="B20" s="42" t="s">
        <v>43</v>
      </c>
      <c r="C20" s="42">
        <v>3</v>
      </c>
      <c r="D20" s="42" t="s">
        <v>44</v>
      </c>
      <c r="E20" s="42">
        <v>30</v>
      </c>
      <c r="F20" s="42" t="s">
        <v>45</v>
      </c>
      <c r="G20" s="42">
        <v>886</v>
      </c>
      <c r="H20" s="42" t="s">
        <v>46</v>
      </c>
      <c r="I20" s="42">
        <v>6</v>
      </c>
      <c r="J20" s="42" t="s">
        <v>47</v>
      </c>
      <c r="K20" s="42">
        <v>3</v>
      </c>
      <c r="L20" s="42" t="s">
        <v>48</v>
      </c>
      <c r="M20" s="41">
        <v>17</v>
      </c>
      <c r="N20" s="46" t="s">
        <v>56</v>
      </c>
      <c r="O20" s="40"/>
      <c r="P20" s="40"/>
      <c r="Q20" s="100" t="s">
        <v>40</v>
      </c>
      <c r="R20" s="43" t="s">
        <v>63</v>
      </c>
      <c r="S20" s="128">
        <v>1</v>
      </c>
      <c r="T20" s="197"/>
      <c r="U20" s="125"/>
      <c r="V20" s="125"/>
    </row>
    <row r="21" spans="1:22" s="114" customFormat="1" ht="14.25" customHeight="1" outlineLevel="2">
      <c r="A21" s="129"/>
      <c r="B21" s="129"/>
      <c r="C21" s="129"/>
      <c r="D21" s="130"/>
      <c r="E21" s="129"/>
      <c r="F21" s="130"/>
      <c r="G21" s="129"/>
      <c r="H21" s="130"/>
      <c r="I21" s="130"/>
      <c r="J21" s="130"/>
      <c r="K21" s="129"/>
      <c r="L21" s="131"/>
      <c r="M21" s="132"/>
      <c r="N21" s="131"/>
      <c r="O21" s="70"/>
      <c r="P21" s="70"/>
      <c r="Q21" s="104"/>
      <c r="R21" s="131"/>
      <c r="S21" s="133"/>
      <c r="T21" s="199"/>
      <c r="U21" s="200"/>
      <c r="V21" s="200"/>
    </row>
    <row r="22" spans="1:22" s="18" customFormat="1" ht="161.25" hidden="1" customHeight="1" outlineLevel="2">
      <c r="A22" s="48">
        <v>7</v>
      </c>
      <c r="B22" s="47" t="s">
        <v>65</v>
      </c>
      <c r="C22" s="49">
        <v>7</v>
      </c>
      <c r="D22" s="50" t="s">
        <v>66</v>
      </c>
      <c r="E22" s="51">
        <v>30</v>
      </c>
      <c r="F22" s="47" t="s">
        <v>45</v>
      </c>
      <c r="G22" s="48">
        <v>886</v>
      </c>
      <c r="H22" s="47" t="s">
        <v>67</v>
      </c>
      <c r="I22" s="52">
        <v>7</v>
      </c>
      <c r="J22" s="53" t="s">
        <v>68</v>
      </c>
      <c r="K22" s="48">
        <v>1</v>
      </c>
      <c r="L22" s="54" t="s">
        <v>69</v>
      </c>
      <c r="M22" s="72">
        <v>11</v>
      </c>
      <c r="N22" s="73" t="s">
        <v>75</v>
      </c>
      <c r="O22" s="17"/>
      <c r="P22" s="17"/>
      <c r="Q22" s="103" t="s">
        <v>49</v>
      </c>
      <c r="R22" s="74" t="s">
        <v>76</v>
      </c>
      <c r="S22" s="75">
        <v>1</v>
      </c>
      <c r="T22" s="191"/>
      <c r="U22" s="120"/>
      <c r="V22" s="120"/>
    </row>
    <row r="23" spans="1:22" s="18" customFormat="1" ht="161.25" hidden="1" customHeight="1" outlineLevel="2">
      <c r="A23" s="48">
        <v>7</v>
      </c>
      <c r="B23" s="47" t="s">
        <v>65</v>
      </c>
      <c r="C23" s="49">
        <v>7</v>
      </c>
      <c r="D23" s="50" t="s">
        <v>66</v>
      </c>
      <c r="E23" s="51">
        <v>3</v>
      </c>
      <c r="F23" s="47" t="s">
        <v>45</v>
      </c>
      <c r="G23" s="48">
        <v>886</v>
      </c>
      <c r="H23" s="47" t="s">
        <v>67</v>
      </c>
      <c r="I23" s="52">
        <v>7</v>
      </c>
      <c r="J23" s="53" t="s">
        <v>68</v>
      </c>
      <c r="K23" s="48">
        <v>1</v>
      </c>
      <c r="L23" s="54" t="s">
        <v>69</v>
      </c>
      <c r="M23" s="72">
        <v>12</v>
      </c>
      <c r="N23" s="76" t="s">
        <v>77</v>
      </c>
      <c r="O23" s="17"/>
      <c r="P23" s="17"/>
      <c r="Q23" s="103" t="s">
        <v>49</v>
      </c>
      <c r="R23" s="74" t="s">
        <v>78</v>
      </c>
      <c r="S23" s="75">
        <v>1</v>
      </c>
      <c r="T23" s="191"/>
      <c r="U23" s="120"/>
      <c r="V23" s="120"/>
    </row>
    <row r="24" spans="1:22" s="18" customFormat="1" ht="11.25" hidden="1" customHeight="1" outlineLevel="2">
      <c r="A24" s="67"/>
      <c r="B24" s="67"/>
      <c r="C24" s="67"/>
      <c r="D24" s="68"/>
      <c r="E24" s="67"/>
      <c r="F24" s="68"/>
      <c r="G24" s="67"/>
      <c r="H24" s="68"/>
      <c r="I24" s="68"/>
      <c r="J24" s="68"/>
      <c r="K24" s="67"/>
      <c r="L24" s="68"/>
      <c r="M24" s="69"/>
      <c r="N24" s="68"/>
      <c r="O24" s="70"/>
      <c r="P24" s="70"/>
      <c r="Q24" s="104"/>
      <c r="R24" s="68"/>
      <c r="S24" s="71"/>
      <c r="T24" s="199"/>
      <c r="U24" s="200"/>
      <c r="V24" s="200"/>
    </row>
    <row r="25" spans="1:22" s="18" customFormat="1" ht="161.25" hidden="1" customHeight="1" outlineLevel="2">
      <c r="A25" s="48">
        <v>7</v>
      </c>
      <c r="B25" s="47" t="s">
        <v>65</v>
      </c>
      <c r="C25" s="49">
        <v>7</v>
      </c>
      <c r="D25" s="50" t="s">
        <v>66</v>
      </c>
      <c r="E25" s="51">
        <v>30</v>
      </c>
      <c r="F25" s="47" t="s">
        <v>45</v>
      </c>
      <c r="G25" s="48">
        <v>886</v>
      </c>
      <c r="H25" s="47" t="s">
        <v>67</v>
      </c>
      <c r="I25" s="52">
        <v>7</v>
      </c>
      <c r="J25" s="53" t="s">
        <v>68</v>
      </c>
      <c r="K25" s="48">
        <v>2</v>
      </c>
      <c r="L25" s="54" t="s">
        <v>71</v>
      </c>
      <c r="M25" s="72">
        <v>13</v>
      </c>
      <c r="N25" s="73" t="s">
        <v>79</v>
      </c>
      <c r="O25" s="17"/>
      <c r="P25" s="17"/>
      <c r="Q25" s="103" t="s">
        <v>49</v>
      </c>
      <c r="R25" s="74" t="s">
        <v>80</v>
      </c>
      <c r="S25" s="75">
        <v>1</v>
      </c>
      <c r="T25" s="191"/>
      <c r="U25" s="120"/>
      <c r="V25" s="120"/>
    </row>
    <row r="26" spans="1:22" s="18" customFormat="1" ht="11.25" hidden="1" customHeight="1" outlineLevel="2">
      <c r="A26" s="67"/>
      <c r="B26" s="67"/>
      <c r="C26" s="67"/>
      <c r="D26" s="68"/>
      <c r="E26" s="67"/>
      <c r="F26" s="68"/>
      <c r="G26" s="67"/>
      <c r="H26" s="68"/>
      <c r="I26" s="68"/>
      <c r="J26" s="68"/>
      <c r="K26" s="67"/>
      <c r="L26" s="68"/>
      <c r="M26" s="69"/>
      <c r="N26" s="68"/>
      <c r="O26" s="70"/>
      <c r="P26" s="70"/>
      <c r="Q26" s="104"/>
      <c r="R26" s="68"/>
      <c r="S26" s="71"/>
      <c r="T26" s="199"/>
      <c r="U26" s="200"/>
      <c r="V26" s="200"/>
    </row>
    <row r="27" spans="1:22" s="18" customFormat="1" ht="161.25" hidden="1" customHeight="1" outlineLevel="2">
      <c r="A27" s="48">
        <v>7</v>
      </c>
      <c r="B27" s="47" t="s">
        <v>65</v>
      </c>
      <c r="C27" s="49">
        <v>7</v>
      </c>
      <c r="D27" s="50" t="s">
        <v>66</v>
      </c>
      <c r="E27" s="51">
        <v>30</v>
      </c>
      <c r="F27" s="47" t="s">
        <v>45</v>
      </c>
      <c r="G27" s="48">
        <v>886</v>
      </c>
      <c r="H27" s="47" t="s">
        <v>67</v>
      </c>
      <c r="I27" s="52">
        <v>7</v>
      </c>
      <c r="J27" s="53" t="s">
        <v>68</v>
      </c>
      <c r="K27" s="48">
        <v>3</v>
      </c>
      <c r="L27" s="54" t="s">
        <v>73</v>
      </c>
      <c r="M27" s="72">
        <v>14</v>
      </c>
      <c r="N27" s="77" t="s">
        <v>81</v>
      </c>
      <c r="O27" s="17"/>
      <c r="P27" s="17"/>
      <c r="Q27" s="103" t="s">
        <v>49</v>
      </c>
      <c r="R27" s="74" t="s">
        <v>82</v>
      </c>
      <c r="S27" s="75">
        <v>1</v>
      </c>
      <c r="T27" s="191"/>
      <c r="U27" s="120"/>
      <c r="V27" s="120"/>
    </row>
    <row r="28" spans="1:22" s="15" customFormat="1" hidden="1">
      <c r="A28" s="180"/>
      <c r="B28" s="181"/>
      <c r="C28" s="182"/>
      <c r="D28" s="19"/>
      <c r="E28" s="19"/>
      <c r="F28" s="19"/>
      <c r="G28" s="19"/>
      <c r="H28" s="19"/>
      <c r="I28" s="19"/>
      <c r="J28" s="19"/>
      <c r="K28" s="19"/>
      <c r="L28" s="19"/>
      <c r="M28" s="19"/>
      <c r="N28" s="20"/>
      <c r="O28" s="20"/>
      <c r="P28" s="20"/>
      <c r="Q28" s="105"/>
      <c r="R28" s="19"/>
      <c r="S28" s="21"/>
      <c r="T28" s="201"/>
      <c r="U28" s="202"/>
      <c r="V28" s="202"/>
    </row>
    <row r="29" spans="1:22" s="15" customFormat="1" ht="15" customHeight="1">
      <c r="A29" s="16"/>
      <c r="C29" s="16"/>
      <c r="E29" s="16"/>
      <c r="G29" s="16"/>
      <c r="K29" s="16"/>
      <c r="M29" s="16"/>
      <c r="O29" s="16"/>
      <c r="P29" s="16"/>
      <c r="Q29" s="106"/>
      <c r="S29" s="16"/>
      <c r="T29" s="140"/>
      <c r="U29" s="141"/>
      <c r="V29" s="141"/>
    </row>
    <row r="30" spans="1:22" s="15" customFormat="1" ht="15" customHeight="1">
      <c r="A30" s="16"/>
      <c r="C30" s="16"/>
      <c r="E30" s="16"/>
      <c r="G30" s="16"/>
      <c r="K30" s="16"/>
      <c r="M30" s="16"/>
      <c r="O30" s="16"/>
      <c r="P30" s="16"/>
      <c r="Q30" s="106"/>
      <c r="S30" s="16"/>
      <c r="T30" s="140"/>
      <c r="U30" s="141"/>
      <c r="V30" s="141"/>
    </row>
    <row r="31" spans="1:22" s="15" customFormat="1" ht="15" customHeight="1">
      <c r="A31" s="16"/>
      <c r="C31" s="16"/>
      <c r="E31" s="16"/>
      <c r="G31" s="16"/>
      <c r="K31" s="16"/>
      <c r="M31" s="16"/>
      <c r="O31" s="16"/>
      <c r="P31" s="16"/>
      <c r="Q31" s="106"/>
      <c r="S31" s="16"/>
      <c r="T31" s="136"/>
      <c r="U31" s="137"/>
      <c r="V31" s="137"/>
    </row>
    <row r="32" spans="1:22" s="15" customFormat="1" ht="15" customHeight="1">
      <c r="A32" s="16"/>
      <c r="C32" s="16"/>
      <c r="E32" s="16"/>
      <c r="G32" s="16"/>
      <c r="K32" s="16"/>
      <c r="M32" s="16"/>
      <c r="O32" s="16"/>
      <c r="P32" s="16"/>
      <c r="Q32" s="106"/>
      <c r="S32" s="16"/>
      <c r="T32" s="136"/>
      <c r="U32" s="137"/>
      <c r="V32" s="137"/>
    </row>
    <row r="33" spans="1:22" s="15" customFormat="1" ht="15" customHeight="1">
      <c r="A33" s="16"/>
      <c r="C33" s="16"/>
      <c r="E33" s="16"/>
      <c r="G33" s="16"/>
      <c r="K33" s="16"/>
      <c r="M33" s="16"/>
      <c r="O33" s="16"/>
      <c r="P33" s="16"/>
      <c r="Q33" s="106"/>
      <c r="S33" s="16"/>
      <c r="T33" s="136"/>
      <c r="U33" s="137"/>
      <c r="V33" s="137"/>
    </row>
    <row r="34" spans="1:22" s="15" customFormat="1" ht="15" customHeight="1">
      <c r="A34" s="16"/>
      <c r="C34" s="16"/>
      <c r="E34" s="16"/>
      <c r="G34" s="16"/>
      <c r="K34" s="16"/>
      <c r="M34" s="16"/>
      <c r="O34" s="16"/>
      <c r="P34" s="16"/>
      <c r="Q34" s="106"/>
      <c r="S34" s="16"/>
      <c r="T34" s="136"/>
      <c r="U34" s="137"/>
      <c r="V34" s="137"/>
    </row>
    <row r="35" spans="1:22" s="15" customFormat="1" ht="15" customHeight="1">
      <c r="A35" s="16"/>
      <c r="C35" s="16"/>
      <c r="E35" s="16"/>
      <c r="G35" s="16"/>
      <c r="K35" s="16"/>
      <c r="M35" s="16"/>
      <c r="O35" s="16"/>
      <c r="P35" s="16"/>
      <c r="Q35" s="106"/>
      <c r="S35" s="16"/>
      <c r="T35" s="136"/>
      <c r="U35" s="137"/>
      <c r="V35" s="137"/>
    </row>
    <row r="36" spans="1:22" s="15" customFormat="1" ht="15" customHeight="1">
      <c r="A36" s="16"/>
      <c r="C36" s="16"/>
      <c r="E36" s="16"/>
      <c r="G36" s="16"/>
      <c r="K36" s="16"/>
      <c r="M36" s="16"/>
      <c r="O36" s="16"/>
      <c r="P36" s="16"/>
      <c r="Q36" s="106"/>
      <c r="S36" s="16"/>
      <c r="T36" s="136"/>
      <c r="U36" s="137"/>
      <c r="V36" s="137"/>
    </row>
    <row r="37" spans="1:22" s="15" customFormat="1" ht="15" customHeight="1">
      <c r="A37" s="16"/>
      <c r="C37" s="16"/>
      <c r="E37" s="16"/>
      <c r="G37" s="16"/>
      <c r="K37" s="16"/>
      <c r="M37" s="16"/>
      <c r="O37" s="16"/>
      <c r="P37" s="16"/>
      <c r="Q37" s="106"/>
      <c r="S37" s="16"/>
      <c r="T37" s="136"/>
      <c r="U37" s="137"/>
      <c r="V37" s="137"/>
    </row>
    <row r="38" spans="1:22" s="15" customFormat="1" ht="15" customHeight="1">
      <c r="A38" s="16"/>
      <c r="C38" s="16"/>
      <c r="E38" s="16"/>
      <c r="G38" s="16"/>
      <c r="K38" s="16"/>
      <c r="M38" s="16"/>
      <c r="O38" s="16"/>
      <c r="P38" s="16"/>
      <c r="Q38" s="106"/>
      <c r="S38" s="16"/>
      <c r="T38" s="136"/>
      <c r="U38" s="137"/>
      <c r="V38" s="137"/>
    </row>
    <row r="39" spans="1:22" s="15" customFormat="1" ht="15" customHeight="1">
      <c r="A39" s="16"/>
      <c r="C39" s="16"/>
      <c r="E39" s="16"/>
      <c r="G39" s="16"/>
      <c r="K39" s="16"/>
      <c r="M39" s="16"/>
      <c r="O39" s="16"/>
      <c r="P39" s="16"/>
      <c r="Q39" s="106"/>
      <c r="S39" s="16"/>
      <c r="T39" s="136"/>
      <c r="U39" s="137"/>
      <c r="V39" s="137"/>
    </row>
    <row r="40" spans="1:22" s="15" customFormat="1" ht="15" customHeight="1">
      <c r="A40" s="16"/>
      <c r="C40" s="16"/>
      <c r="E40" s="16"/>
      <c r="G40" s="16"/>
      <c r="K40" s="16"/>
      <c r="M40" s="16"/>
      <c r="O40" s="16"/>
      <c r="P40" s="16"/>
      <c r="Q40" s="106"/>
      <c r="S40" s="16"/>
      <c r="T40" s="136"/>
      <c r="U40" s="137"/>
      <c r="V40" s="137"/>
    </row>
    <row r="41" spans="1:22" s="15" customFormat="1" ht="15" customHeight="1">
      <c r="A41" s="16"/>
      <c r="C41" s="16"/>
      <c r="E41" s="16"/>
      <c r="G41" s="16"/>
      <c r="K41" s="16"/>
      <c r="M41" s="16"/>
      <c r="O41" s="16"/>
      <c r="P41" s="16"/>
      <c r="Q41" s="106"/>
      <c r="S41" s="16"/>
      <c r="T41" s="136"/>
      <c r="U41" s="137"/>
      <c r="V41" s="137"/>
    </row>
    <row r="42" spans="1:22" s="15" customFormat="1" ht="15" customHeight="1">
      <c r="A42" s="16"/>
      <c r="C42" s="16"/>
      <c r="E42" s="16"/>
      <c r="G42" s="16"/>
      <c r="K42" s="16"/>
      <c r="M42" s="16"/>
      <c r="O42" s="16"/>
      <c r="P42" s="16"/>
      <c r="Q42" s="106"/>
      <c r="S42" s="16"/>
      <c r="T42" s="136"/>
      <c r="U42" s="137"/>
      <c r="V42" s="137"/>
    </row>
    <row r="43" spans="1:22" s="15" customFormat="1" ht="15" customHeight="1">
      <c r="A43" s="16"/>
      <c r="C43" s="16"/>
      <c r="E43" s="16"/>
      <c r="G43" s="16"/>
      <c r="K43" s="16"/>
      <c r="M43" s="16"/>
      <c r="O43" s="16"/>
      <c r="P43" s="16"/>
      <c r="Q43" s="106"/>
      <c r="S43" s="16"/>
      <c r="T43" s="136"/>
      <c r="U43" s="137"/>
      <c r="V43" s="137"/>
    </row>
    <row r="44" spans="1:22" s="15" customFormat="1" ht="15" customHeight="1">
      <c r="A44" s="16"/>
      <c r="C44" s="16"/>
      <c r="E44" s="16"/>
      <c r="G44" s="16"/>
      <c r="K44" s="16"/>
      <c r="M44" s="16"/>
      <c r="O44" s="16"/>
      <c r="P44" s="16"/>
      <c r="Q44" s="106"/>
      <c r="S44" s="16"/>
      <c r="T44" s="136"/>
      <c r="U44" s="137"/>
      <c r="V44" s="137"/>
    </row>
    <row r="45" spans="1:22" ht="15" customHeight="1">
      <c r="T45" s="138"/>
      <c r="U45" s="139"/>
      <c r="V45" s="139"/>
    </row>
    <row r="46" spans="1:22" ht="15" customHeight="1">
      <c r="T46" s="138"/>
      <c r="U46" s="139"/>
      <c r="V46" s="139"/>
    </row>
    <row r="47" spans="1:22" ht="15" customHeight="1">
      <c r="T47" s="138"/>
      <c r="U47" s="139"/>
      <c r="V47" s="139"/>
    </row>
    <row r="48" spans="1:2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sheetData>
  <sheetProtection password="ED45" sheet="1" objects="1" scenarios="1"/>
  <autoFilter ref="A3:V12"/>
  <mergeCells count="13">
    <mergeCell ref="U2:U3"/>
    <mergeCell ref="V2:V3"/>
    <mergeCell ref="A28:C28"/>
    <mergeCell ref="I2:J2"/>
    <mergeCell ref="R2:R3"/>
    <mergeCell ref="S2:T2"/>
    <mergeCell ref="O2:Q2"/>
    <mergeCell ref="G2:H2"/>
    <mergeCell ref="K2:L2"/>
    <mergeCell ref="M2:N2"/>
    <mergeCell ref="A2:B2"/>
    <mergeCell ref="C2:D2"/>
    <mergeCell ref="E2:F2"/>
  </mergeCells>
  <phoneticPr fontId="8" type="noConversion"/>
  <dataValidations count="4">
    <dataValidation type="list" allowBlank="1" showInputMessage="1" showErrorMessage="1" sqref="D5:E20">
      <formula1>#REF!</formula1>
    </dataValidation>
    <dataValidation type="list" allowBlank="1" showInputMessage="1" showErrorMessage="1" sqref="B5:C20">
      <formula1>#REF!</formula1>
    </dataValidation>
    <dataValidation type="list" allowBlank="1" showInputMessage="1" showErrorMessage="1" sqref="G5:G20">
      <formula1>$AY$22:$AY$44</formula1>
    </dataValidation>
    <dataValidation type="list" allowBlank="1" showInputMessage="1" showErrorMessage="1" sqref="A5:A20">
      <formula1>#REF!</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E7BAAC-6BA9-4660-9439-73C0C2B8D222}"/>
</file>

<file path=customXml/itemProps2.xml><?xml version="1.0" encoding="utf-8"?>
<ds:datastoreItem xmlns:ds="http://schemas.openxmlformats.org/officeDocument/2006/customXml" ds:itemID="{7984DDF6-1182-4E67-A200-CF9CCC2CA8E4}"/>
</file>

<file path=customXml/itemProps3.xml><?xml version="1.0" encoding="utf-8"?>
<ds:datastoreItem xmlns:ds="http://schemas.openxmlformats.org/officeDocument/2006/customXml" ds:itemID="{37B50B52-8DFF-471C-BE8A-7913780D4A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Actividades</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2015-05-28T20:46:51Z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