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codeName="ThisWorkbook"/>
  <bookViews>
    <workbookView xWindow="9375" yWindow="285" windowWidth="15960" windowHeight="9465" tabRatio="734" activeTab="1"/>
  </bookViews>
  <sheets>
    <sheet name="Metas" sheetId="1" r:id="rId1"/>
    <sheet name="Actividades" sheetId="2" r:id="rId2"/>
  </sheets>
  <externalReferences>
    <externalReference r:id="rId3"/>
  </externalReferences>
  <definedNames>
    <definedName name="_xlnm._FilterDatabase" localSheetId="1" hidden="1">Actividades!$A$3:$V$12</definedName>
    <definedName name="_xlnm._FilterDatabase" localSheetId="0" hidden="1">Metas!$B$6:$AG$9</definedName>
    <definedName name="_xlnm.Print_Area" localSheetId="0">Metas!#REF!</definedName>
  </definedNames>
  <calcPr calcId="125725"/>
</workbook>
</file>

<file path=xl/calcChain.xml><?xml version="1.0" encoding="utf-8"?>
<calcChain xmlns="http://schemas.openxmlformats.org/spreadsheetml/2006/main">
  <c r="AK7" i="1"/>
  <c r="AL7"/>
  <c r="AM7"/>
  <c r="AN7"/>
  <c r="AO7"/>
  <c r="AP7"/>
  <c r="W12"/>
  <c r="X12"/>
  <c r="Y12"/>
  <c r="Z12"/>
  <c r="AA12"/>
  <c r="AB12"/>
</calcChain>
</file>

<file path=xl/comments1.xml><?xml version="1.0" encoding="utf-8"?>
<comments xmlns="http://schemas.openxmlformats.org/spreadsheetml/2006/main">
  <authors>
    <author>amcardenas</author>
  </authors>
  <commentList>
    <comment ref="AC5" authorId="0">
      <text>
        <r>
          <rPr>
            <b/>
            <sz val="9"/>
            <color indexed="81"/>
            <rFont val="Tahoma"/>
            <family val="2"/>
          </rPr>
          <t>amcardenas:</t>
        </r>
        <r>
          <rPr>
            <sz val="9"/>
            <color indexed="81"/>
            <rFont val="Tahoma"/>
            <family val="2"/>
          </rPr>
          <t xml:space="preserve">
se debe ingresar las acciones desarrolladas que se tuvieron con respecto a la meta, no se debe ingresar el detalle de las tareas.</t>
        </r>
      </text>
    </comment>
    <comment ref="AD5" authorId="0">
      <text>
        <r>
          <rPr>
            <b/>
            <sz val="9"/>
            <color indexed="81"/>
            <rFont val="Tahoma"/>
            <family val="2"/>
          </rPr>
          <t>amcardenas:</t>
        </r>
        <r>
          <rPr>
            <sz val="9"/>
            <color indexed="81"/>
            <rFont val="Tahoma"/>
            <family val="2"/>
          </rPr>
          <t xml:space="preserve">
estos son cuantitativo y cualitativos pueden ser acumulativos, son los productos de la Dirección
</t>
        </r>
      </text>
    </comment>
    <comment ref="AE5" authorId="0">
      <text>
        <r>
          <rPr>
            <b/>
            <sz val="9"/>
            <color indexed="81"/>
            <rFont val="Tahoma"/>
            <family val="2"/>
          </rPr>
          <t>amcardenas:</t>
        </r>
        <r>
          <rPr>
            <sz val="9"/>
            <color indexed="81"/>
            <rFont val="Tahoma"/>
            <family val="2"/>
          </rPr>
          <t xml:space="preserve">
se refiere al impacto que los logros  han tenido, también pueden ser cualitativos o cuantitativos. Estos también son acumulativos.</t>
        </r>
      </text>
    </comment>
    <comment ref="AF5" authorId="0">
      <text>
        <r>
          <rPr>
            <b/>
            <sz val="9"/>
            <color indexed="81"/>
            <rFont val="Tahoma"/>
            <family val="2"/>
          </rPr>
          <t>amcardenas:</t>
        </r>
        <r>
          <rPr>
            <sz val="9"/>
            <color indexed="81"/>
            <rFont val="Tahoma"/>
            <family val="2"/>
          </rPr>
          <t xml:space="preserve">
Se refiere  a inconvenientes que se han presentado para el cumplimiento de las metas, adicionalmente que por cada  dificultan se debe plantear una solución</t>
        </r>
      </text>
    </comment>
    <comment ref="AG5" authorId="0">
      <text>
        <r>
          <rPr>
            <b/>
            <sz val="9"/>
            <color indexed="81"/>
            <rFont val="Tahoma"/>
            <family val="2"/>
          </rPr>
          <t>amcardenas:</t>
        </r>
        <r>
          <rPr>
            <sz val="9"/>
            <color indexed="81"/>
            <rFont val="Tahoma"/>
            <family val="2"/>
          </rPr>
          <t xml:space="preserve">
hay alguna se ingresa en esta casilla</t>
        </r>
      </text>
    </comment>
    <comment ref="V6" authorId="0">
      <text>
        <r>
          <rPr>
            <b/>
            <sz val="9"/>
            <color indexed="81"/>
            <rFont val="Tahoma"/>
            <family val="2"/>
          </rPr>
          <t>amcardenas:</t>
        </r>
        <r>
          <rPr>
            <sz val="9"/>
            <color indexed="81"/>
            <rFont val="Tahoma"/>
            <family val="2"/>
          </rPr>
          <t xml:space="preserve">
Programado, en  lo ejecutado se ingresa el avance cuantitativo que se ha logrado, para este caso seria de enero y febrero  por cada meta.</t>
        </r>
      </text>
    </comment>
  </commentList>
</comments>
</file>

<file path=xl/comments2.xml><?xml version="1.0" encoding="utf-8"?>
<comments xmlns="http://schemas.openxmlformats.org/spreadsheetml/2006/main">
  <authors>
    <author>amcardenas</author>
    <author>mmoreno</author>
  </authors>
  <commentList>
    <comment ref="U2" authorId="0">
      <text>
        <r>
          <rPr>
            <b/>
            <sz val="9"/>
            <color indexed="81"/>
            <rFont val="Tahoma"/>
            <family val="2"/>
          </rPr>
          <t>amcardenas:</t>
        </r>
        <r>
          <rPr>
            <sz val="9"/>
            <color indexed="81"/>
            <rFont val="Tahoma"/>
            <family val="2"/>
          </rPr>
          <t xml:space="preserve">
El detalles que acciones realizo para el cumplimiento de la actividad.</t>
        </r>
      </text>
    </comment>
    <comment ref="T3" authorId="0">
      <text>
        <r>
          <rPr>
            <b/>
            <sz val="9"/>
            <color indexed="81"/>
            <rFont val="Tahoma"/>
            <family val="2"/>
          </rPr>
          <t xml:space="preserve">amcardenas:
</t>
        </r>
        <r>
          <rPr>
            <sz val="9"/>
            <color indexed="81"/>
            <rFont val="Tahoma"/>
            <family val="2"/>
          </rPr>
          <t xml:space="preserve">son  avances que han tenido en el desarrollo de la actividad
</t>
        </r>
      </text>
    </comment>
    <comment ref="S22" authorId="1">
      <text>
        <r>
          <rPr>
            <sz val="11"/>
            <color indexed="81"/>
            <rFont val="Tahoma"/>
            <family val="2"/>
          </rPr>
          <t>El objetivo es cumplir el 100% durante cada trimestre.</t>
        </r>
      </text>
    </comment>
    <comment ref="S24" authorId="1">
      <text>
        <r>
          <rPr>
            <sz val="11"/>
            <color indexed="81"/>
            <rFont val="Tahoma"/>
            <family val="2"/>
          </rPr>
          <t>El objetivo es cumplir el 100% durante cada trimestre.</t>
        </r>
      </text>
    </comment>
  </commentList>
</comments>
</file>

<file path=xl/sharedStrings.xml><?xml version="1.0" encoding="utf-8"?>
<sst xmlns="http://schemas.openxmlformats.org/spreadsheetml/2006/main" count="332" uniqueCount="136">
  <si>
    <t>VALOR MAGNITUD</t>
  </si>
  <si>
    <t>Programado</t>
  </si>
  <si>
    <t>Ejecutado</t>
  </si>
  <si>
    <t>VALOR APROPIACION</t>
  </si>
  <si>
    <t>VALOR PRESUPUESTO</t>
  </si>
  <si>
    <t>RESERVAS PRESUPUESTALES</t>
  </si>
  <si>
    <t>INICIAL</t>
  </si>
  <si>
    <t>DEFINITIVA</t>
  </si>
  <si>
    <t>Ejecutado o Comprometido</t>
  </si>
  <si>
    <t>GIROS</t>
  </si>
  <si>
    <t>ACCIONES DESARROLLADAS</t>
  </si>
  <si>
    <t>OBSERVACIONES</t>
  </si>
  <si>
    <t>AVANCES</t>
  </si>
  <si>
    <t>LOGROS</t>
  </si>
  <si>
    <t>RESULTADOS</t>
  </si>
  <si>
    <t>CONSOLIDADO BOGOTÁ (ACTIVIDADES)</t>
  </si>
  <si>
    <t>Prioritaria Plan de Desarrollo Bogotá Humana [Incluida en el Acuerdo 489 de 2012]</t>
  </si>
  <si>
    <t xml:space="preserve">Plan Territorial de Salud </t>
  </si>
  <si>
    <t xml:space="preserve">Funcionamiento o Gestión </t>
  </si>
  <si>
    <t>CLASIFICACIÓN DE LA META</t>
  </si>
  <si>
    <t>Línea de Base</t>
  </si>
  <si>
    <t>Nombre del Indicador</t>
  </si>
  <si>
    <t>DETALLE DE LA ACTIVIDAD</t>
  </si>
  <si>
    <t>DETALLE DE LA META</t>
  </si>
  <si>
    <t>DIFICULTADES Y SOLUCIONES</t>
  </si>
  <si>
    <t xml:space="preserve">No. </t>
  </si>
  <si>
    <t>Objetivo del Plan Territorial de Salud para Bogotá D.C. 2012-2016</t>
  </si>
  <si>
    <t>Proyecto de Inversión  del Plan de Desarrollo Bogotá Humana 2012-2016</t>
  </si>
  <si>
    <t>Código</t>
  </si>
  <si>
    <t>Descripción</t>
  </si>
  <si>
    <t xml:space="preserve">Código </t>
  </si>
  <si>
    <t>Nombre</t>
  </si>
  <si>
    <t>Programa del Plan de Desarrollo Bogotá Humana 2012-2016 [Acuerdo 489 de junio de 2012]</t>
  </si>
  <si>
    <t>Eje Programático del Plan Territorial de Salud Para Bogotá D.C. 2012-2016 [Decreto 3039 de 2007 y Resolución 425 de 2008]</t>
  </si>
  <si>
    <t>Eje Estratégico del Plan de Desarrollo  Bogotá Humana 2012-2016 [Acuerdo 489 de junio de 2012]</t>
  </si>
  <si>
    <t>Fecha de diligenciamiento:</t>
  </si>
  <si>
    <t>VALOR APROPIACION PRESUPUESTAL</t>
  </si>
  <si>
    <t>VALOR EJECUCIÓN PRESUPUESTAL</t>
  </si>
  <si>
    <t>CLASIFICACIÓN DE LA ACTIVIDAD</t>
  </si>
  <si>
    <t xml:space="preserve">Objetivo Plan Estrategico de la Entidad </t>
  </si>
  <si>
    <t>x</t>
  </si>
  <si>
    <t>Nombre de la Direción u Oficina:  Dirección Financiera</t>
  </si>
  <si>
    <t xml:space="preserve">Una Bogotá que defiende y fortalece lo publico </t>
  </si>
  <si>
    <t>Rectoria y gobernanza en salud para el Distrito Capital</t>
  </si>
  <si>
    <t>Mejorar las condiciones de trabajo del talento humano en el sector de la salud, mediante la regulación de las relaciones humanas y laborales en el ámbito laboral, en interrelación con todos los actores.</t>
  </si>
  <si>
    <t>Bogotá decide y protege el derecho fundamental a la salud pública</t>
  </si>
  <si>
    <t>Fortalecimiento de la gestión y planeación para la salud</t>
  </si>
  <si>
    <t xml:space="preserve">Desarrollar los procesos que soportan la gestión misional y estratégica del sector, teniendo como base la implementación de acciones que promuevan entornos saludables, la promoción del trabajo digno, el desarrollo integral del talento humano en salud,  la investigación, el desarrollo y uso de la biotecnología y las tecnologías de información y comunicación. </t>
  </si>
  <si>
    <t>Garantizar el financiamiento del 100% del Plan Territorial de Salud</t>
  </si>
  <si>
    <t>X</t>
  </si>
  <si>
    <t>Realizar gestión contable referente a la elaboración de las conciliaciones bancarias correspondientes a las cuentas de ahorros y corrientes del Fondo Financiero Distrital de Salud para entrega a Tesoreria con un tiempo de margen trimestral.</t>
  </si>
  <si>
    <t>Gestionar el proceso de  alistamiento y armonización de la información recíproca con las 22 ESE de la red adscrita a través de las siguientes actividades:                                                                                                                             1. Alistamiento de la matriz de la información recíproca.                                                                                                                                                                                                                                                                  2. Envíar la matriz a las 22 ESE de la red adscrita.                                                                                                                                                                                                                                                                                     3. Elaboración y envío del cronograma para realizar la conciliación con las ESE.                                                                                                                                                                                                                       4. Cumplimiento del cronograma</t>
  </si>
  <si>
    <t>Realizar y presentar oportunamente los informes contables y declaraciones tributarias a los entes de control.</t>
  </si>
  <si>
    <t>Realizar las acciones de identificación, análisis y registro de las partidas pendientes por depurar reflejadas en las conciliaciones bancarias del FFDS.</t>
  </si>
  <si>
    <t>Tramitar el 100% de las solicitudes de modificación presupuestal, actualizar el POAI y el sistema de información incluyendo las modificaciones presupuestales.</t>
  </si>
  <si>
    <t>Emitir los conceptos y requerimientos jurídicos requeridos en el orden financiero por parte de la Dirección Financiera de la Secretaría Distrital de Salud en relación con proyectos de actos administrativos, proyectos de acuerdo distrital, leyes y demás normas de interes en el desarrollo de las funciones de la dirección dentro de los ternimos establecidos para las actuaciones administrativas en el nuevo código de procedimiento administrativo y de lo Contencioso Administrativo en relación a los términos de las respuestas de los requerimientos institucionales y externos de orden jurídico para el cumplimiento de las funciones y competencias establecidos en los Decretos Distritales 122 de 2007 y 507 de 2013</t>
  </si>
  <si>
    <t>Realizar las actividades a que haya lugar dentro de los procesos contractuales en los cuales tenga injerencia la Dirección Financiera en desarrollo de las funciones establecidas para la misma dentro del Decreto Distrital 122 de 2007 en especial estableciendo las condiciones financieras habilitantes y los criterios de análisis financiero en los procesos y procedimientos de la Dirección en el marco de sus funciones y competencias.</t>
  </si>
  <si>
    <t>Porcentaje de elaboración y entrega de las conciliaciones bancarias con margen de tiempo trimestral.</t>
  </si>
  <si>
    <t>Porcentaje de realización de actividades de alistamiento y armonización de información recíproca con las ESE</t>
  </si>
  <si>
    <t xml:space="preserve">Porcentaje de cumplimiento en la presentación oportuna de los informes contables y declaraciónes tributarias a los entes de control </t>
  </si>
  <si>
    <t>Porcentaje de cumplimiento en el trámite de presentación de las modificaciones presupuestales</t>
  </si>
  <si>
    <t>Porcentaje de cumplimiento en la ejecución de las actividades entre presupuesto, contabilidad y tesorería de manera articulada en lo técnico legal.</t>
  </si>
  <si>
    <t>Porcentaje de análisis y conceptos emitidos sobre temas concernientes al perfil jurídico de la Dirección Financiera, entre otros, solicitud de conceptos, de actos administrativos, análisis de proyectos de acuerdo, de ley, y proyectos en general solicitados para el mes.</t>
  </si>
  <si>
    <t>Porcentaje de actividades ejecutadas correspondientes a la contratación de la Dirección Financiera y de la entidad programadas para el mes</t>
  </si>
  <si>
    <t>Componente de Gobernanza y Rectoría</t>
  </si>
  <si>
    <t>Promover la gestión transparente en la Secretaría Distrital de Salud y en las entidades adscritas, mediante el control social, la implementación de estándares superiores de calidad y la implementación de estrategias de lucha contra la corrupción.</t>
  </si>
  <si>
    <t>Mantener la certificación de Calidad de la Secretaria Distrital de Salud en las normas técnicas NTCGP 1000: 2009 en ISO 9001.</t>
  </si>
  <si>
    <t>% de avance en las etapas para el mantenimiento de la certificación de la SDS</t>
  </si>
  <si>
    <t xml:space="preserve">Implementar el 100% de los Subsistemas que componen el Sistema Integrado de la Gestión a nivel Distrital, al 2016. </t>
  </si>
  <si>
    <t>% de avance en la  implementación de los subsistemas del sistema integrado de gestión</t>
  </si>
  <si>
    <t>Una Bogota que defiende y fortalece lo publico</t>
  </si>
  <si>
    <t>Gobernanza y Rectoria en Salud</t>
  </si>
  <si>
    <t>Mejorar las condiciones de salud de la población en el Distrito Capital, garantizando el pleno goce del derecho a la salud, disminuyendo la segregación, con la implementación de un modelo de Atención en Salud basado en la Atención Primaria en Salud, favoreciendo de manera directa al individuo, las familias y las diferentes poblaciones y grupos sociales en los territorios de la ciudad</t>
  </si>
  <si>
    <t>Bogota decide y protege el derecho fundamental a la salud público</t>
  </si>
  <si>
    <t>885: Salud Ambiental</t>
  </si>
  <si>
    <t xml:space="preserve">Promover acciones que  transformen y afecten positivamente las condiciones sanitarias y socio - ambientales  que hacen vulnerable el bio-sistema de Bogotá D.C. </t>
  </si>
  <si>
    <t>Monitorear el cumplimiento de las condiciones sanitarias de 297.914 establecimientos comerciales, industriales e institucionales ubicados en el D.C a 2016, incluyendo comedores comunitarios, plazas de mercado, cárceles y salas de retenidos, hogares geriátricos, establecimientos educativos, jardines infantiles distritales y establecimientos públicos y privados que hagan uso de animales en cualquier actividad comercial.</t>
  </si>
  <si>
    <t xml:space="preserve">66.418 establecimientos durante el año 2011
</t>
  </si>
  <si>
    <t>Número de establecimientos institucionales, comerciales e industriales intervenidos</t>
  </si>
  <si>
    <t>Garantizar el financiamiento del 100% del Plan Territorial de Salud.</t>
  </si>
  <si>
    <t>Realizar el análisis de las partidas de la cuenta 2480 que tengan una antigüedad mayor a 360 días de acuerdo al balance de la vigencia 2014.</t>
  </si>
  <si>
    <t>Porcentaje de análisis de la cuenta 2480 - con una edad superior a 360 días con base en el balance de la vigencia 2014.</t>
  </si>
  <si>
    <t>Programado 2015</t>
  </si>
  <si>
    <t>Ejecutado
2015</t>
  </si>
  <si>
    <t>Porcentaje de elaboracion de las conciliaciones entre la Dirección Financiera - Contabilidad con  la Dirección administrativa, el área de Tesorería de la vigencia 2015</t>
  </si>
  <si>
    <t xml:space="preserve">Porcentaje de depuración de las partidas conciliatorias bancarias del FFDS con corte a 30 de Octubre de 2014.
</t>
  </si>
  <si>
    <t>Porcentaje de Cumplimiento en la presentación de las ejecuciones presupuestales mensuales del FFDS, incluido el capitulo de Regalías y de la SDS de acuerdo con los términos y  calendario establecido por la SDH y la normatividad vigente.</t>
  </si>
  <si>
    <t>Gestionar el 100% de las actividades conducentes a un adecuado cierre presupuestal de la vigencia 2014, según los lineamientos de la circular de cierre presupuestal que expida la Secretaría de Hacienda Distrital y demás normatividad vigente.</t>
  </si>
  <si>
    <t>Porcentaje de cumplimiento en la ejecución de actividades necesarias para el cierre presupuestal de la vigencia 2014.</t>
  </si>
  <si>
    <t>Presentar el 100% de los informes y respuestas requeridas por los entes de control y terceros con calidad y oportunidad.
Enviar mensualmente a las Subsecretarías la Ejecución Presupuestal de Gastos del FFDS, incluido el capítulo de Regalías.</t>
  </si>
  <si>
    <t>Porcentaje de cumplimiento en la presentación de informes a los entes de control y terceros con calidad y oportunidad.</t>
  </si>
  <si>
    <t>Realizar el 100% de las actividades  articuladas en lo técnico legal requeridas entre  Presupuesto, Tesorería y Contabilidad, tales como la expedición de los estados de cuenta, trámite de órdenes de pago, revisión de planilla de contratistas, sistema integrado de calidad, SI-CAPITAL y todas aquellas que sean necesarias para la adecuada gestión de los recursos financieros de la entidad.</t>
  </si>
  <si>
    <t>Gestionar el 50% de las obligaciones radicadas (Trimestre Vencido).</t>
  </si>
  <si>
    <t>Porcentaje de avance en la Gestión Administrativa de Cobro Persuasivo y Coactivo.</t>
  </si>
  <si>
    <t>Analizar, depurar y conciliar los terceros correspondientes a los Actos Administrativos Sancionatorios de la Entidad con corte a Diciembre 31 de 2013.</t>
  </si>
  <si>
    <t>Porcentaje de terceros conciliados de los Actos Administrativos Sancionatorios con corte a Diciembre 31 de 2013.</t>
  </si>
  <si>
    <t>Emitir los requerimientos institucionales y externos de orden jurídico en la Dirección Financiera en relación con la normatividad vigente y los proyectos de norma en el desarrollo de las funciones y competencias en el marco del CPACA, al igual que para el cumplimiento de las  metas y objetivos establecidos en el Decreto 507 de 2013.</t>
  </si>
  <si>
    <t>Porcentaje de cumplimiento en la emisión de conceptos y requerimientos jurídicos en el orden financiero.</t>
  </si>
  <si>
    <t>Realizar todas las actuaciones inherentes a la actividad contractual que se requieran en la Dirección Financiera y establecer las condiciones financieras y organizacionales  habilitantes y los criterios de análisis financiero que se requieran en el FFDS-SDS dentro del marco de las funciones y competencias de la Dirección Financiera establecidas en el Decreto 507 de 2013.</t>
  </si>
  <si>
    <t>Porcentaje de actividades ejecutadas correspondientes a la contratación de la Dirección Financiera y de la Entidad programadas para el mes.</t>
  </si>
  <si>
    <t>Realizar las acciones requeridas en la ejecución presupuestal gestionando entre otras el 100% de las solicitudes de expedición de CDP, RP y Giros Presupuestales del FFDS, con capítulo de Regalías y de la SDS y el cargue de las operaciones en PREDIS día a día del FFDS, de acuerdo a la normatividad vigente y las necesidades institucionales</t>
  </si>
  <si>
    <t>porcentaje de ejecución presupuestal</t>
  </si>
  <si>
    <t>Realizar concilaciones entre la Dirección Financiera - Contabilidad y la Dirección Administrativa,  el área de Tesorería de la vigencia 2015.</t>
  </si>
  <si>
    <t>03</t>
  </si>
  <si>
    <t>"Una Bogotá que defiende y fortalece lo público"</t>
  </si>
  <si>
    <t>Implementar y mantener el sistema integrado de gestión, orientado al logro de la acreditación como dirección territorial de salud, en el marco del mejoramiento continuo.</t>
  </si>
  <si>
    <t>Fortalecimiento de la Gestión y Planeación para la Salud</t>
  </si>
  <si>
    <t xml:space="preserve">Promover la gestión transparente en la Secretaría Distrital de Salud y en las entidades adscritas, mediante el control social, la implementación de estándares superiores de calidad y la implementación de estrategias de lucha contra la corrupción.
 </t>
  </si>
  <si>
    <t>Seguimiento trimestral</t>
  </si>
  <si>
    <t>Desarrollar al interior del proceso las actividades tendientes a mantener la certificación del Sistema de Gestión de Calidad de acuerdo con lineamientos y plan de trabajo establecido por la Dirección de Planeación Institucional y Calidad.</t>
  </si>
  <si>
    <t>Porcentaje de cumplimiento de las actividades para mantener la certificación del Sistema de Gestión de Calidad</t>
  </si>
  <si>
    <t>Desarrollar al interior del proceso las actividades para implementar el Sistema Integrado de Gestión de acuerdo con lineamientos y plan de trabajo establecido por la Dirección de Planeación Institucional y Calidad.</t>
  </si>
  <si>
    <t>Porcentaje de cumplimiento de las actividades para implementar el Sistema Integrado de Gestión</t>
  </si>
  <si>
    <t>N/A</t>
  </si>
  <si>
    <t>Actividad desarrollada en un 100% en el mes de Enero de 2015</t>
  </si>
  <si>
    <t>La cartera que ha sido asignada a Cobro Coactivo desde la creación de dicho grupo funcional ha sido de $16.597´678.304, de los cuales se han logrado recuperar al 30 de junio de 2015 $8.702´500.085.</t>
  </si>
  <si>
    <t>De acuerdo a l a semaforización del Tablero de Control, la Dirección Financiera está cumpliendo con las actividades encaminadas a mantener la certificación del Sistema de Gestión de Calidad.</t>
  </si>
  <si>
    <t>De acuerdo a l a semaforización del Tablero de Control, la Dirección Financiera está cumpliendo con las actividades para implementar el Sistema Integrado de Gestión.</t>
  </si>
  <si>
    <t>Indicador Trimestral próximo seguimiento: Septiembre de 2015.</t>
  </si>
  <si>
    <t>*Eficiente gestión presupuestal, contable y de tesorería atendiendo los lineamientos internos - externos y la normatividad vigente.
*Cada unidad funcional (Contabilidad, Presupuesto, Tesorería, Dirección Financiera, Cobro Coactivo) ha contestado oportunamente y con calidad los informes y requerimientos de usuarios internos y externos.</t>
  </si>
  <si>
    <t>Durante el primer semestre del 2015 se han tenido en promedio 8.767 expedientes para gestionar. Cada expediente debería ser gestionado mínimo 2 veces al año, ya que entre más requerimientos se generen, se aumenta la probabilidad de éxito procesal y por ende lograr el objetivo de recuperación de cartera de la Entidad. En virtud de lo anterior, durante este período de tiempo se han logrado gestionar 9.228 expedientes gracias al reparto, a los cuales se les han realizado actuaciones tales como Acuerdos de pago, Embargos, Citaciones, Notificaciones, Mandamientos, Requerimientos, entre otros.
Total Cartera Recaudada (2015): $398´284.033, discriminada así: Enero $74´465.521; Febrero $94´745.969; Marzo $50´212.319; Abril $57´106.750; Mayo $77´543.169; Junio $44´210.305.</t>
  </si>
  <si>
    <t>A junio /2015 se cumplió en un 100% en las actividades relacionadas con la actualización de toda la gestión documental y se cumplió en un 90% en las actividades relacionadas con la socialización del nuevo mapa de procesos.</t>
  </si>
  <si>
    <t>A junio/2015 se cumplió en un 93% las actividades relacionadas con Seguridad y salud en el trabajo; en un 100% con las actividades relacionadas con Gestión documental y archivo, y finalmente se cumplió en un 75% con las actividades relacionadas con Seguridad de la información.</t>
  </si>
  <si>
    <t>SEGUIMIENTO EN EL MES DE OCTUBRE DE 2015</t>
  </si>
  <si>
    <t xml:space="preserve">Durante el mes de Agosto de 2015 se realizaron las gestiones contables necesarias para la elaboración de  15 conciliaciones bancarias por cada mes  de Enero a Junio de 2015, y se realizaron las siguientes actividades: 
*Se recibieron a tiempo la totalidad de los extractos bancarios (Porcentaje de cumplimiento de la actividad 100%)
*Se elaboraron  el 95% de las concilaciones bancarias dentro de los tiempos establecidos.   
*Se revisaron el  98% de las conciliaciones bancarias dentro de los tiempos establecidos
*Se aprobaron el 83% de las conciliaciones bancarias dentro de los tiempos establecidos
*Se entregaron el 67% de las concilaciones bancarias dentro de los tiempos establecidos </t>
  </si>
  <si>
    <t xml:space="preserve">El resultado de este indicador durante el mes de Agosto de 2015 se generó con la presentación oportuna de los siguientes informes contables y declaraciones tributarias:
*Estampillas Distritales: Recopilar, analizar y enviar  la información correspondiente a Retenciones por Estampillas Distritales del FFDS del mes de Julio de 2015 para su respectiva presentación en medio físico
*Retenciones por impuesto de Renta, IVA timbre Recopilar y análizar la información y elaborar las declaraciones del mes de Julio de 2015 para su respectiva presentación vía electrónica.
*Informacion exógena del FFDS con destino a la Secretaria de Hacienda Distrital:  Revisar y analizar la información financiera  para el diligenciamiento de los  formatos establecidos por la SDH para su presentación virtual </t>
  </si>
  <si>
    <t>*Se ha analizado y gestionado el 24% de las partidas que se encuentran en la cuenta por pagar No. 2480 (Adm. y prestación de SS) con antigüedad superior a 360 días con corte a 31 Diciembre de 2014, correspondiente a  $119.602´454.299.
*Se han realizado 90 conciliaciones bancarias con Tesorería correspondientes a las cuentas de ahorros y corrientes del FFDS, 15 por cada mes de enero a junio de 2015.
*Se ha conciliado la información financiera a junio/2015 con Tesorería y Almacén.
*Se ha conciliado la información recíproca entre las ESEs y el FFDS a junio del 2015.
*A Junio de 2015, de un valor total de $9.391´301.141,64, se depuró un valor de $6.936´437.793 correspondiente a un 74%.
*Se gestionó un adecuado cierre presupuestal de la vigencia 2014 de acuerdo con los lineamientos de la Circular de Cierre Presupuestal expedida por la Secretaría de Hacienda Distrital y demás normatividad vigente.
*Obligaciones asumidas por la Secretaría Distrital de Salud y Fondo Distrital de Salud para el cumplimiento de sus funciones tramitadas oportunamente en lo que corresponde a la Gestión Financiera.
*Se revisaron y pagaron las planillas de contratistas correspondientes a los meses de enero, febrero, marzo, abril, mayo, junio, julio y agosto del 2.015.
*Se realizó el seguimiento al Plan de Mejoramiento hallazgo pasivos exigibles y otros.</t>
  </si>
  <si>
    <t xml:space="preserve">*Se respondió y atendió personalmente al grupo auditor de la oficina de Control Interno.
*Se presentaron el 100% de los informes, declaraciones tributarias, informes contables y respuestas requeridas por usuarios internos y externos con calidad y oportunidad. 
*Se realizó análisis, depuración y conciliación sobre los actos administrativos sancionatorios.
*Se gestionaron el 100% de las solicitudes de:
  -Modificaciones Presupuestales.
  -Expedición de CDP.
  -Expedición de RP.
  -Giros Presupuestales.
  -Estados de cuenta.
  -Órdenes de pago.
  -Conceptos jurídicos de perfil financiero.
  -Contratación persona natural /  Estructuración de los estudios del sector y se establecimiento de los requisitos financieros habilitantes de Capacidad Financiera y de Capacidad Organizacional.
  -Revisión de planilla de contratistas.
  -Sistema Integrado de Calidad.
  -Derechos de petición.
*Sistemas de Información: 
  -Se continúa trabajando en la implementación del software financiero SI CAPITAL.
  -Cargue diario de la información presupuestal en el sistema PREDIS de la SDH (lo cual permite tener la ejecución presupuestal disponible en el momento que se requiera).
 </t>
  </si>
  <si>
    <t xml:space="preserve"> En el mes de Enero de de 2015 se realizaron 15 conciliaciones  con Tesoreria por cada uno de los meses de Abril, Mayo y Junio de 2015 de las cuentas bancarias del Fondo Financiero Distrital de Salud. De igual manera se elaboraron las conciliaciones con almacén de los meses de Abril, Mayo y Junio de 2015, Las conciliaciones entre dependencias se entregaron a Tesorería en el mes de Septiembre de 2015.</t>
  </si>
  <si>
    <r>
      <t xml:space="preserve">EN EL PRESUPUESTO DEL FFDS SE REALIZARON LAS SIGUIENTES MODIFICACIONES:
</t>
    </r>
    <r>
      <rPr>
        <b/>
        <sz val="9"/>
        <color indexed="8"/>
        <rFont val="Calibri"/>
        <family val="2"/>
      </rPr>
      <t xml:space="preserve">
2.1 Gastos de Funcionamiento:</t>
    </r>
    <r>
      <rPr>
        <sz val="9"/>
        <color indexed="8"/>
        <rFont val="Calibri"/>
        <family val="2"/>
      </rPr>
      <t xml:space="preserve">
3110203 Honorarios -8.718.200
3120102 Gastos de Computador -23.306.280
3120103 Combustibles, Lubricantes y Llantas -47.500.000
3120104 Materiales y Suministros -130.125.400
3120105 Compra de Equipo -3.697.205
3120211 Promoción Institucional -110.000.000
312020501 Mantenimiento Entidad 323.347.085
312020601 Seguros Entidad 541.000.000
3130214 Tribunales de Ética -541.000.000                                            
</t>
    </r>
    <r>
      <rPr>
        <b/>
        <sz val="9"/>
        <color indexed="8"/>
        <rFont val="Calibri"/>
        <family val="2"/>
      </rPr>
      <t>2.2 Gastos de Inversión:
2.2.1Moimientos Entre Proyectos de Inversión:</t>
    </r>
    <r>
      <rPr>
        <sz val="9"/>
        <color indexed="8"/>
        <rFont val="Calibri"/>
        <family val="2"/>
      </rPr>
      <t xml:space="preserve">
0874 Acceso Universal y Efectivo a la Salud 39.331.116.534
0875 Atención a la Población Pobre no Asegurada -31.497.740.158
0869 Salud para el Buen Vivir -8.116.539.262
334 Pasivos Exigibles 283.162.886
</t>
    </r>
    <r>
      <rPr>
        <b/>
        <sz val="9"/>
        <color indexed="8"/>
        <rFont val="Calibri"/>
        <family val="2"/>
      </rPr>
      <t>2.2.2.Movimientos entre conceptos del Gasto:</t>
    </r>
    <r>
      <rPr>
        <sz val="9"/>
        <color indexed="8"/>
        <rFont val="Calibri"/>
        <family val="2"/>
      </rPr>
      <t xml:space="preserve">
1, Ptyo 884 Cpto 0144 -$119.396.940 y Cpto 0330 $119.396.940
2, Pyto 875 Cpto 0399 -$16.363.367.032,  cpto 0400 -$5.100.000.000
cpto , 0466 $18.763.367.032 y cpto 0663 $2.700.000.000.
3, Pyto 883 cpto 0329 -$291.014.985 y cpto 0786 $291.014.985
4, Pyto 0877 Cpto 0175 -$946.255.440y cpto  0074 $946.255.440
5, Pyto 880 cpto 0076 -$104.859.242.019, cpto 0509 $400.000.000, cpto 0783 $98.959.242.019 y cpto 0834 $5.500.000.000</t>
    </r>
  </si>
  <si>
    <t>En el mes de Agosto se presentaron los informes de ejecución y cierre presupuestal del mes de Julio de 2015 del FFDS y de la SDS. 
Para la vigencia 2015 se apropiaron en el FFDS recursos por $2.169.814 millones de los cuales al cierre del mes de Julio se ejecutó el 53.58% y para la SDS se apropiaron $53.549 millones de los cuales a cierre del mes se ejecutó el  35.01%.  Sobre los recursos del Sistema General de Regalías se apropiaron $ 19,799 millones y a cierre de  Julio se ejecutó el 16,80% y se giraron 1.103 millones que corresponden al 5.57%
A 31 de  diciembre de 2014 se constituyeron reservas presupuestales para el FFDS por $ 209.691 millones de los cuales a cierre de Julio de 2015 se ejecutaron en un 70.29% y para la SDS se constituyeron $919 mil millones de los cuales a cierre de Julio se ejecutaron en un 89.75%.
En cuanto a la ejecución de vigencia al cierre de Agosto, para el FFDS se ejecutó el 58.37% y para la SDS 39.21%.  De las reservas presupuestales constituidas por el FFDS ha girado el 71.70% y para la SDS del 89.80%.
Sobre los recursos del Sistema General de Regalías se apropiaron $ 19,799 millones y al cierre de Agosto  se ejecutó el 16,80% y han girado 1.730 millones que corresponden al 8.74%.</t>
  </si>
  <si>
    <t>En el mes de Agosto se dio cumplimiento a la presentación del 100% de los informes recurrentes e informes de cierre, requeridos por las distintas entidades y entes de control, referentes a la ejecución de los recursos del presupuesto del FFDS y de la SDS, así:
1. Se remitió para publicación en la WEB de la entidad a la Oficina de comunicaciones la Información Presupuestal del FFDS y de la SDS con corte a Julio de 2015, en cumplimiento de Ley 1712 de 2014 Veeduría Distrital.
2. Se dio respuesta a la solicitud de información sobre las ejecuciones presupuestales de gastos del FFDS de las vigencias 2004, 2005, 2014 y  Junio 30 de 2015 realizada por parte del Dr. Jaime Acevedo de la Contraloría de Bogotá.
3.Se dio respuesta al punto No 1.3 de la solicitud de información de la CGR en desarrollo de la Auditoria al SGP 2014, RADICADO 2015EE100436 del 13/08/2015. Sobre la constitución de reservas presupuestales financiadas con SGP por componentes.  
4.Se envió respuesta al Radicado del Concejo de Bogotá No 2015EE7137 y Rad. SDS No 2015ER51141 Concejal Horacio José Serpa Moncada, en lo relacionado con la Ejecución Presupuestal con corte a Julio 30 de 2015</t>
  </si>
  <si>
    <t>1. En el mes de Agosto se llevaron a cabo las actividades de articulación, en especial las respuestas y la atención personalizada del grupo auditor de la oficina de Control Interno,  revisión y pago de planillas de contratistas, informe CHIP a la Contraloría General de la República, informe de Transferencias de la Nación con destino a la SHD para consolidación y presentación a la Contraloría general de la Nación, estados de cuenta para la liquidación de contratos de las ESE, y otros.
2. Se solicitó la actualización de la base de terceros para hacer posible el trabajo de registro de operaciones en PREDIS DIA A DIA, para la Secretaría de Hacienda. Esta operación se realiza conjuntamente entre presupuesto, contabilidad y Secretaría de Hacienda.
3.Se realizó la revisión y pago de planillas de contratistas y expedición de estados de cuenta para la liquidación de contratos de las ESE y otros terceros. 
4.Se continúa trabajando en la implementación del software financiero SI CAPITAL – PREDIS con digitación en la base de producción ingresando información de Abril de 2015.</t>
  </si>
  <si>
    <t>Se remitieron oficios a Salud Pública y a Desarrollo de Servicios de salud, relacionando comprobantes de Ingreso a Bancos -CIB, para  el descargue del respectivo pago, con radicados No.2015IE22174 y 2015IE22175 del 12/08/2015.
Se remitieron al Area de Contabilidad las resoluciones no ejecutoriadas para los registros de causación pertinentes, con radicados No.2015IE21905 y  2015IE23651 de 11/08/2015 y 31/08/2015.
Se enviaron oficios a Salud Publica y a Desarrollo de Servicios, solicitando documentos soportes de la información correspondiente a resoluciones sancionatorias, para soportar pagos en la Entidad, según radicados No.2015IE22131, No.2015IE22133, No.2015IE22498, No.2015IE22499 Y No.2015IE23581 DEL 12/08/2015, 18/08/2015 y 31/08/2015.
Se remitieron soportes al Area de Contabilidad, para documentar pagos sobre sanciones, según radicado No.2015IE23733 del 01/09/2015.</t>
  </si>
  <si>
    <t>Durante el mes de agosto de 2015 se realizaron las siguientes actividades en relación a este indicador: 
1. se proyectó direccionamiento de la Dirección Financiera a los profesionales especializados encargados de los procesos de presupuesto, contabilidad y tesorería, sobre la información de cuentas de contratistas del régimen común. 
2. se remitió por competencia a la Oficina Asesora Jurídica el radicado 2015ER5805 sobre la determinación de los perjuicios en los procesos judiciales penales. 
3. en el mismo sentido se devolvío el radicado 2015IE21630 del 05-08-15 haciendo las claridades respectivas sobre las competencias institucionales en la materia. 
4. se proyectó respuesta a la devolución del trámite CDP sobre la adición al contrato 053-15. 
5. se remitió por competencia a la Dirección de Análisis de Entidades públicas del Sector salud el radicado 20154ER61026 del 11-08-15 sobre procedimientos presupuestales en las ESE adscritas Distritales. 
6. se remitió a la misma dependencia el memorando 2015IE21631 del 05-08-15sobre requerimiento presupuestal del Hospital Simón Bolivar. finalmente se requirió a la Oficina Asesorta Jurídica para que se pronunciara de fondo sobre la aplicación de la Resolución 1336 del 215, sobre pago de tutelas como sentencias judiciales CTC.</t>
  </si>
  <si>
    <t>Durante el mes de agosto de 2015 se realizaron las siguientes actividades respecto de este indicador: 
A) Estructurar los estudios del sector y se establecen los requisitos financieros habilitantes de Capacidad Financiera y de Capacidad Organizacional, para los procesos:
1*ATENCION PSIQUIATRICA Y ASISENCIA SOCIAL PARA LAS PERSONAS QUE SEAN DECLARADAS JURIDICAMENTE INIMPUTABLES: Radicado 2015IE23896 del 2/09/2015.
2*REALIZAR EVALUACIÓN DE COBERTURA DE VACUNACIÓN EN POBLACIÓN DE 0 A 23 MESES EN EL DISTRITO CAPITAL: Radicado 2015IE23783 del 1/09/2015.
3*MONITOREO TEMPERATURA Y EL ESTADO DE CONSERVACIÓN DE LA CDENADE FRIO: Radicado 2015IE22939 del 21/08/2015.
4*VIGILANCIA Y CONTROL DE INFECCIONES: 2015IE23078 del 24/08/2015.
5*MATERIAL DE VIDRIO, POLIPROPILENO, ELEMENTOS Y ACCESORIOS PARA LA REALIZACIÓN DE LAS PRUEBAS ANÁLITICAS EN LAS AREAS DE VIGILANCIA: Radicado 2015IE22934 del 21/08/2015.
6*SUMINISTRO DE INSUMOS Y REPUESTOS PARA EQUIPOS DE CÓPMUTO Y PERIFÉRICOS: Radicado 2015IE22285 del 13/08/2015.
7*TERMINACIÓN DE LAS OBRAS, ACABADOS,…. HOSPITAL MEISSEN: Radicado 2015IE22319 del 13/08/2015.
8*MANTENIMIENTO PREVENTIVO Y CORRECTIVO DE LOS EQUIPOS DE PRESIÓN...CALDERAS: Radicado 2015IE222277 del 13/08/2015.
9*ADQUISICIÓN DE MOBILIARIO ERGONÓMICO: Radicado 2015IE24204 del 4/09/2015.
10*INTERVENTORÍA TÉCNICA, ADMINISTRATIVA, FINANCIERA: Radicado 2015IE224251 del 4/09/2015.
11*DESTRUCCION DE PRODUCTOS DECOMISADOS: Radicado 2015IE23716 del 1/09/2015.
12*VEHICULO COLECTA EXTRAMURAL: Radicado 2015IE23649 del 31/08/2015.
13*EQUIPOS PARA EL LABORATORIO DE SALUD PÚBLICA: Radicado 2015IE23328 del 27/08/2015.
14*REACTIVOS QUIMICOS MEDIOS DE CULTIVO: Radicado 2015IE23212 del 26/08/2015.
15*DOTACION PARA EL MEJORAMIENTO DEL ACCESO Y CALIDAD DE SERVICIOS DEL CENTRO DE ZOONOSIS: Radicado 2015IE23209 del 26/08/2015.
B) Respuestas observaciones a los procesos
1*FFDS. CM.003-105, Interventoría terminación obra blanca el TINTAL. Relacionada con la Cobertura de intereses: Respuesta mediante correo electrónico  del 22/08/2015.
2*FFDS-LP-07-2017- EJECUCIÓN DE ACTIVIDADES DE OBRA PARA LA TERMINACIÓN DE LA UPA ANTONIO NARIÑO EN LA CIUDAD DE BOGOTA: Radicado 2015IE23805 del 2/09/2015.
C) Oferente JARAMILLO PEREZ &amp; CONSULTORES ASOCIADOS: Respuesta mediante oficio radicado 2015IE21985 11/08/2015 al radicado 2015ER58862 del 31 de julio de 2015.
D) Evaluar el proceso FFDS-LP-005-2015. OBRA BLANCA EL TINTA: Radicado 2015IE22572 del 18/08/2015.</t>
  </si>
</sst>
</file>

<file path=xl/styles.xml><?xml version="1.0" encoding="utf-8"?>
<styleSheet xmlns="http://schemas.openxmlformats.org/spreadsheetml/2006/main">
  <numFmts count="5">
    <numFmt numFmtId="164" formatCode="_(* #,##0_);_(* \(#,##0\);_(* &quot;-&quot;_);_(@_)"/>
    <numFmt numFmtId="165" formatCode="_(* #,##0.00_);_(* \(#,##0.00\);_(* &quot;-&quot;??_);_(@_)"/>
    <numFmt numFmtId="166" formatCode="000"/>
    <numFmt numFmtId="167" formatCode="0.0%"/>
    <numFmt numFmtId="168" formatCode="0.0"/>
  </numFmts>
  <fonts count="51">
    <font>
      <sz val="11"/>
      <color theme="1"/>
      <name val="Calibri"/>
      <family val="2"/>
      <scheme val="minor"/>
    </font>
    <font>
      <sz val="11"/>
      <color indexed="8"/>
      <name val="Calibri"/>
      <family val="2"/>
    </font>
    <font>
      <sz val="10"/>
      <name val="Arial"/>
      <family val="2"/>
    </font>
    <font>
      <sz val="11"/>
      <color indexed="8"/>
      <name val="Calibri"/>
      <family val="2"/>
    </font>
    <font>
      <b/>
      <sz val="9"/>
      <color indexed="9"/>
      <name val="Calibri"/>
      <family val="2"/>
    </font>
    <font>
      <b/>
      <sz val="11"/>
      <color indexed="9"/>
      <name val="Calibri"/>
      <family val="2"/>
    </font>
    <font>
      <b/>
      <sz val="11"/>
      <color indexed="8"/>
      <name val="Calibri"/>
      <family val="2"/>
    </font>
    <font>
      <b/>
      <sz val="20"/>
      <color indexed="10"/>
      <name val="Arial Narrow"/>
      <family val="2"/>
    </font>
    <font>
      <sz val="8"/>
      <name val="Calibri"/>
      <family val="2"/>
    </font>
    <font>
      <sz val="11"/>
      <name val="Calibri"/>
      <family val="2"/>
    </font>
    <font>
      <b/>
      <sz val="8"/>
      <color indexed="9"/>
      <name val="Calibri"/>
      <family val="2"/>
    </font>
    <font>
      <sz val="26"/>
      <color indexed="8"/>
      <name val="Calibri"/>
      <family val="2"/>
    </font>
    <font>
      <b/>
      <sz val="12"/>
      <color indexed="9"/>
      <name val="Calibri"/>
      <family val="2"/>
    </font>
    <font>
      <b/>
      <sz val="16"/>
      <color indexed="9"/>
      <name val="Calibri"/>
      <family val="2"/>
    </font>
    <font>
      <sz val="11"/>
      <color indexed="9"/>
      <name val="Calibri"/>
      <family val="2"/>
    </font>
    <font>
      <b/>
      <sz val="14"/>
      <color indexed="9"/>
      <name val="Calibri"/>
      <family val="2"/>
    </font>
    <font>
      <sz val="11"/>
      <color indexed="8"/>
      <name val="Arial"/>
      <family val="2"/>
    </font>
    <font>
      <b/>
      <sz val="11"/>
      <color indexed="8"/>
      <name val="Arial"/>
      <family val="2"/>
    </font>
    <font>
      <sz val="9"/>
      <color indexed="81"/>
      <name val="Tahoma"/>
      <family val="2"/>
    </font>
    <font>
      <b/>
      <sz val="9"/>
      <color indexed="81"/>
      <name val="Tahoma"/>
      <family val="2"/>
    </font>
    <font>
      <b/>
      <sz val="12"/>
      <color indexed="10"/>
      <name val="Tahoma"/>
      <family val="2"/>
    </font>
    <font>
      <b/>
      <sz val="12"/>
      <name val="Tahoma"/>
      <family val="2"/>
    </font>
    <font>
      <sz val="12"/>
      <color indexed="8"/>
      <name val="Tahoma"/>
      <family val="2"/>
    </font>
    <font>
      <b/>
      <sz val="12"/>
      <color indexed="8"/>
      <name val="Tahoma"/>
      <family val="2"/>
    </font>
    <font>
      <sz val="12"/>
      <color indexed="8"/>
      <name val="Arial"/>
      <family val="2"/>
    </font>
    <font>
      <sz val="12"/>
      <color indexed="9"/>
      <name val="Tahoma"/>
      <family val="2"/>
    </font>
    <font>
      <sz val="12"/>
      <color indexed="9"/>
      <name val="Calibri"/>
      <family val="2"/>
    </font>
    <font>
      <sz val="10"/>
      <color indexed="8"/>
      <name val="Arial"/>
      <family val="2"/>
    </font>
    <font>
      <sz val="11"/>
      <color indexed="8"/>
      <name val="Tahoma"/>
      <family val="2"/>
    </font>
    <font>
      <b/>
      <sz val="11"/>
      <color indexed="8"/>
      <name val="Tahoma"/>
      <family val="2"/>
    </font>
    <font>
      <sz val="11"/>
      <name val="Tahoma"/>
      <family val="2"/>
    </font>
    <font>
      <sz val="11"/>
      <name val="Arial"/>
      <family val="2"/>
    </font>
    <font>
      <sz val="11"/>
      <color indexed="9"/>
      <name val="Arial"/>
      <family val="2"/>
    </font>
    <font>
      <sz val="20"/>
      <color indexed="10"/>
      <name val="Arial Narrow"/>
      <family val="2"/>
    </font>
    <font>
      <sz val="8"/>
      <color indexed="9"/>
      <name val="Calibri"/>
      <family val="2"/>
    </font>
    <font>
      <sz val="10"/>
      <name val="Tahoma"/>
      <family val="2"/>
    </font>
    <font>
      <sz val="11"/>
      <color indexed="9"/>
      <name val="Tahoma"/>
      <family val="2"/>
    </font>
    <font>
      <sz val="11"/>
      <color indexed="81"/>
      <name val="Tahoma"/>
      <family val="2"/>
    </font>
    <font>
      <sz val="11"/>
      <color rgb="FFFF0000"/>
      <name val="Calibri"/>
      <family val="2"/>
      <scheme val="minor"/>
    </font>
    <font>
      <sz val="12"/>
      <color theme="1"/>
      <name val="Tahoma"/>
      <family val="2"/>
    </font>
    <font>
      <sz val="12"/>
      <color theme="1"/>
      <name val="Calibri"/>
      <family val="2"/>
      <scheme val="minor"/>
    </font>
    <font>
      <sz val="11"/>
      <color theme="1"/>
      <name val="Arial"/>
      <family val="2"/>
    </font>
    <font>
      <sz val="10"/>
      <color indexed="8"/>
      <name val="Calibri"/>
      <family val="2"/>
      <scheme val="minor"/>
    </font>
    <font>
      <sz val="10"/>
      <name val="Calibri"/>
      <family val="2"/>
      <scheme val="minor"/>
    </font>
    <font>
      <sz val="11"/>
      <color theme="1"/>
      <name val="Tahoma"/>
      <family val="2"/>
    </font>
    <font>
      <sz val="11"/>
      <color rgb="FFFF0000"/>
      <name val="Tahoma"/>
      <family val="2"/>
    </font>
    <font>
      <sz val="11"/>
      <color rgb="FFFF0000"/>
      <name val="Calibri"/>
      <family val="2"/>
    </font>
    <font>
      <b/>
      <sz val="11"/>
      <color rgb="FFFF0000"/>
      <name val="Arial"/>
      <family val="2"/>
    </font>
    <font>
      <sz val="11"/>
      <color rgb="FFFF0000"/>
      <name val="Arial"/>
      <family val="2"/>
    </font>
    <font>
      <b/>
      <sz val="9"/>
      <color indexed="8"/>
      <name val="Calibri"/>
      <family val="2"/>
    </font>
    <font>
      <sz val="9"/>
      <color indexed="8"/>
      <name val="Calibri"/>
      <family val="2"/>
    </font>
  </fonts>
  <fills count="10">
    <fill>
      <patternFill patternType="none"/>
    </fill>
    <fill>
      <patternFill patternType="gray125"/>
    </fill>
    <fill>
      <patternFill patternType="solid">
        <fgColor indexed="56"/>
        <bgColor indexed="64"/>
      </patternFill>
    </fill>
    <fill>
      <patternFill patternType="solid">
        <fgColor indexed="9"/>
        <bgColor indexed="64"/>
      </patternFill>
    </fill>
    <fill>
      <patternFill patternType="solid">
        <fgColor indexed="62"/>
        <bgColor indexed="64"/>
      </patternFill>
    </fill>
    <fill>
      <patternFill patternType="solid">
        <fgColor theme="0"/>
        <bgColor indexed="64"/>
      </patternFill>
    </fill>
    <fill>
      <patternFill patternType="solid">
        <fgColor theme="3" tint="-0.249977111117893"/>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rgb="FF002060"/>
        <bgColor indexed="64"/>
      </patternFill>
    </fill>
  </fills>
  <borders count="2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diagonal/>
    </border>
    <border>
      <left/>
      <right style="thin">
        <color indexed="9"/>
      </right>
      <top style="thin">
        <color indexed="9"/>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9"/>
      </left>
      <right/>
      <top style="thin">
        <color indexed="9"/>
      </top>
      <bottom style="thin">
        <color indexed="64"/>
      </bottom>
      <diagonal/>
    </border>
    <border>
      <left/>
      <right style="thin">
        <color indexed="9"/>
      </right>
      <top style="thin">
        <color indexed="9"/>
      </top>
      <bottom style="thin">
        <color indexed="64"/>
      </bottom>
      <diagonal/>
    </border>
    <border>
      <left style="thin">
        <color indexed="9"/>
      </left>
      <right/>
      <top/>
      <bottom/>
      <diagonal/>
    </border>
    <border>
      <left/>
      <right style="thin">
        <color indexed="64"/>
      </right>
      <top/>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9"/>
      </top>
      <bottom style="thin">
        <color indexed="64"/>
      </bottom>
      <diagonal/>
    </border>
    <border>
      <left style="thin">
        <color indexed="9"/>
      </left>
      <right/>
      <top style="thin">
        <color indexed="9"/>
      </top>
      <bottom style="thin">
        <color indexed="9"/>
      </bottom>
      <diagonal/>
    </border>
    <border>
      <left style="thin">
        <color indexed="9"/>
      </left>
      <right/>
      <top style="thin">
        <color indexed="9"/>
      </top>
      <bottom/>
      <diagonal/>
    </border>
    <border>
      <left style="thin">
        <color indexed="64"/>
      </left>
      <right/>
      <top style="thin">
        <color indexed="9"/>
      </top>
      <bottom style="thin">
        <color indexed="9"/>
      </bottom>
      <diagonal/>
    </border>
    <border>
      <left/>
      <right/>
      <top style="thin">
        <color indexed="9"/>
      </top>
      <bottom/>
      <diagonal/>
    </border>
    <border>
      <left style="medium">
        <color indexed="64"/>
      </left>
      <right style="thin">
        <color indexed="64"/>
      </right>
      <top style="thin">
        <color indexed="64"/>
      </top>
      <bottom style="thin">
        <color indexed="64"/>
      </bottom>
      <diagonal/>
    </border>
  </borders>
  <cellStyleXfs count="7">
    <xf numFmtId="0" fontId="0" fillId="0" borderId="0"/>
    <xf numFmtId="165" fontId="3" fillId="0" borderId="0" applyFont="0" applyFill="0" applyBorder="0" applyAlignment="0" applyProtection="0"/>
    <xf numFmtId="165" fontId="1" fillId="0" borderId="0" applyFont="0" applyFill="0" applyBorder="0" applyAlignment="0" applyProtection="0"/>
    <xf numFmtId="0" fontId="2" fillId="0" borderId="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213">
    <xf numFmtId="0" fontId="0" fillId="0" borderId="0" xfId="0"/>
    <xf numFmtId="0" fontId="5" fillId="2" borderId="1" xfId="0" applyFont="1" applyFill="1" applyBorder="1" applyAlignment="1" applyProtection="1">
      <alignment horizontal="center" vertical="center" wrapText="1"/>
    </xf>
    <xf numFmtId="0" fontId="7" fillId="0" borderId="0" xfId="0" applyFont="1" applyProtection="1"/>
    <xf numFmtId="0" fontId="0" fillId="0" borderId="0" xfId="0" applyAlignment="1" applyProtection="1">
      <alignment vertical="center"/>
    </xf>
    <xf numFmtId="0" fontId="0" fillId="0" borderId="0" xfId="0" applyFill="1" applyAlignment="1" applyProtection="1">
      <alignment vertical="center"/>
    </xf>
    <xf numFmtId="0" fontId="0" fillId="3" borderId="0" xfId="0" applyFill="1" applyAlignment="1" applyProtection="1">
      <alignment vertical="center"/>
    </xf>
    <xf numFmtId="0" fontId="14" fillId="3" borderId="0" xfId="0" applyFont="1" applyFill="1" applyAlignment="1" applyProtection="1">
      <alignment vertical="center"/>
    </xf>
    <xf numFmtId="0" fontId="0" fillId="3" borderId="0" xfId="0" applyFill="1" applyAlignment="1" applyProtection="1">
      <alignment horizontal="center" vertical="center"/>
    </xf>
    <xf numFmtId="0" fontId="0" fillId="0" borderId="0" xfId="0" applyFill="1" applyAlignment="1" applyProtection="1">
      <alignment horizontal="center" vertical="center"/>
    </xf>
    <xf numFmtId="0" fontId="6" fillId="0" borderId="0" xfId="0" applyFont="1" applyFill="1" applyAlignment="1" applyProtection="1">
      <alignment horizontal="center" vertical="center"/>
    </xf>
    <xf numFmtId="0" fontId="6" fillId="0" borderId="0" xfId="0" applyFont="1" applyFill="1" applyAlignment="1" applyProtection="1">
      <alignment horizontal="left" vertical="center"/>
    </xf>
    <xf numFmtId="0" fontId="0" fillId="0" borderId="0" xfId="0" applyFill="1" applyAlignment="1" applyProtection="1">
      <alignment horizontal="left" vertical="center"/>
    </xf>
    <xf numFmtId="0" fontId="0" fillId="3" borderId="0" xfId="0" applyFill="1" applyAlignment="1" applyProtection="1">
      <alignment horizontal="left" vertical="center"/>
    </xf>
    <xf numFmtId="0" fontId="0" fillId="0" borderId="0" xfId="0" applyAlignment="1" applyProtection="1">
      <alignment horizontal="center" vertical="center"/>
    </xf>
    <xf numFmtId="0" fontId="7" fillId="0" borderId="0" xfId="0" applyFont="1" applyAlignment="1" applyProtection="1">
      <alignment horizontal="center"/>
    </xf>
    <xf numFmtId="0" fontId="0" fillId="5" borderId="0" xfId="0" applyFill="1" applyAlignment="1" applyProtection="1">
      <alignment vertical="center"/>
    </xf>
    <xf numFmtId="0" fontId="0" fillId="5" borderId="0" xfId="0" applyFill="1" applyAlignment="1" applyProtection="1">
      <alignment horizontal="center" vertical="center"/>
    </xf>
    <xf numFmtId="0" fontId="39" fillId="5" borderId="0" xfId="0" applyFont="1" applyFill="1" applyAlignment="1" applyProtection="1">
      <alignment horizontal="justify" vertical="center"/>
    </xf>
    <xf numFmtId="164" fontId="22" fillId="5" borderId="2" xfId="1" applyNumberFormat="1" applyFont="1" applyFill="1" applyBorder="1" applyAlignment="1" applyProtection="1">
      <alignment horizontal="justify" vertical="center" wrapText="1"/>
    </xf>
    <xf numFmtId="0" fontId="25" fillId="5" borderId="0" xfId="0" applyFont="1" applyFill="1" applyAlignment="1" applyProtection="1">
      <alignment horizontal="justify" vertical="center"/>
    </xf>
    <xf numFmtId="0" fontId="12" fillId="4" borderId="2" xfId="0" applyFont="1" applyFill="1" applyBorder="1" applyAlignment="1" applyProtection="1">
      <alignment vertical="center"/>
    </xf>
    <xf numFmtId="0" fontId="12" fillId="2" borderId="2" xfId="0" applyFont="1" applyFill="1" applyBorder="1" applyAlignment="1" applyProtection="1">
      <alignment vertical="center"/>
    </xf>
    <xf numFmtId="0" fontId="40" fillId="0" borderId="0" xfId="0" applyFont="1" applyFill="1" applyAlignment="1" applyProtection="1">
      <alignment vertical="center"/>
    </xf>
    <xf numFmtId="0" fontId="40" fillId="0" borderId="0" xfId="0" applyFont="1" applyAlignment="1" applyProtection="1">
      <alignment vertical="center"/>
    </xf>
    <xf numFmtId="0" fontId="26" fillId="3" borderId="0" xfId="0" applyFont="1" applyFill="1" applyAlignment="1" applyProtection="1">
      <alignment vertical="center"/>
    </xf>
    <xf numFmtId="0" fontId="40" fillId="3" borderId="0" xfId="0" applyFont="1" applyFill="1" applyAlignment="1" applyProtection="1">
      <alignment horizontal="center" vertical="center"/>
    </xf>
    <xf numFmtId="0" fontId="40" fillId="3" borderId="0" xfId="0" applyFont="1" applyFill="1" applyAlignment="1" applyProtection="1">
      <alignment vertical="center"/>
    </xf>
    <xf numFmtId="0" fontId="40" fillId="3" borderId="0" xfId="0" applyFont="1" applyFill="1" applyAlignment="1" applyProtection="1">
      <alignment horizontal="left" vertical="center"/>
    </xf>
    <xf numFmtId="0" fontId="40" fillId="0" borderId="0" xfId="0" applyFont="1" applyFill="1" applyAlignment="1" applyProtection="1">
      <alignment horizontal="left" vertical="center"/>
    </xf>
    <xf numFmtId="0" fontId="40" fillId="0" borderId="0" xfId="0" applyFont="1" applyFill="1" applyAlignment="1" applyProtection="1">
      <alignment horizontal="center" vertical="center"/>
    </xf>
    <xf numFmtId="0" fontId="4" fillId="2" borderId="1" xfId="0" applyFont="1" applyFill="1" applyBorder="1" applyAlignment="1" applyProtection="1">
      <alignment horizontal="center" vertical="center" wrapText="1"/>
    </xf>
    <xf numFmtId="0" fontId="4" fillId="2" borderId="1" xfId="0" applyFont="1" applyFill="1" applyBorder="1" applyAlignment="1" applyProtection="1">
      <alignment horizontal="left" vertical="center" wrapText="1"/>
    </xf>
    <xf numFmtId="0" fontId="12" fillId="2" borderId="1" xfId="0" applyFont="1" applyFill="1" applyBorder="1" applyAlignment="1" applyProtection="1">
      <alignment horizontal="center" vertical="center" wrapText="1"/>
    </xf>
    <xf numFmtId="0" fontId="12" fillId="2" borderId="1" xfId="0" applyFont="1" applyFill="1" applyBorder="1" applyAlignment="1" applyProtection="1">
      <alignment horizontal="left" vertical="center" wrapText="1"/>
    </xf>
    <xf numFmtId="0" fontId="10" fillId="2" borderId="4" xfId="0" applyFont="1" applyFill="1" applyBorder="1" applyAlignment="1" applyProtection="1">
      <alignment horizontal="center" vertical="center" wrapText="1"/>
    </xf>
    <xf numFmtId="0" fontId="29" fillId="5" borderId="2" xfId="0" applyFont="1" applyFill="1" applyBorder="1" applyAlignment="1" applyProtection="1">
      <alignment horizontal="center" vertical="center" wrapText="1"/>
    </xf>
    <xf numFmtId="0" fontId="30" fillId="5" borderId="2" xfId="0" applyFont="1" applyFill="1" applyBorder="1" applyAlignment="1" applyProtection="1">
      <alignment horizontal="center" vertical="center"/>
    </xf>
    <xf numFmtId="0" fontId="30" fillId="3" borderId="2" xfId="0" applyFont="1" applyFill="1" applyBorder="1" applyAlignment="1" applyProtection="1">
      <alignment horizontal="left" vertical="center" wrapText="1"/>
    </xf>
    <xf numFmtId="0" fontId="30" fillId="3" borderId="2" xfId="0" applyFont="1" applyFill="1" applyBorder="1" applyAlignment="1" applyProtection="1">
      <alignment horizontal="justify" vertical="center" wrapText="1"/>
    </xf>
    <xf numFmtId="0" fontId="29" fillId="5" borderId="2" xfId="0" applyFont="1" applyFill="1" applyBorder="1" applyAlignment="1" applyProtection="1">
      <alignment vertical="center" wrapText="1"/>
    </xf>
    <xf numFmtId="0" fontId="28" fillId="3" borderId="2" xfId="0" applyFont="1" applyFill="1" applyBorder="1" applyAlignment="1" applyProtection="1">
      <alignment horizontal="justify" vertical="center" wrapText="1"/>
    </xf>
    <xf numFmtId="0" fontId="30" fillId="5" borderId="2" xfId="0" applyFont="1" applyFill="1" applyBorder="1" applyAlignment="1" applyProtection="1">
      <alignment horizontal="justify" vertical="center" wrapText="1"/>
    </xf>
    <xf numFmtId="0" fontId="17" fillId="5" borderId="2" xfId="0" applyFont="1" applyFill="1" applyBorder="1" applyAlignment="1" applyProtection="1">
      <alignment vertical="center" wrapText="1"/>
    </xf>
    <xf numFmtId="166" fontId="21" fillId="6" borderId="2" xfId="0" applyNumberFormat="1" applyFont="1" applyFill="1" applyBorder="1" applyAlignment="1" applyProtection="1">
      <alignment vertical="center"/>
    </xf>
    <xf numFmtId="166" fontId="20" fillId="6" borderId="2" xfId="0" applyNumberFormat="1" applyFont="1" applyFill="1" applyBorder="1" applyAlignment="1" applyProtection="1">
      <alignment vertical="center"/>
    </xf>
    <xf numFmtId="0" fontId="21" fillId="6" borderId="2" xfId="0" applyFont="1" applyFill="1" applyBorder="1" applyAlignment="1" applyProtection="1">
      <alignment vertical="center" wrapText="1"/>
    </xf>
    <xf numFmtId="0" fontId="23" fillId="6" borderId="2" xfId="0" applyFont="1" applyFill="1" applyBorder="1" applyAlignment="1" applyProtection="1">
      <alignment vertical="center" wrapText="1"/>
    </xf>
    <xf numFmtId="9" fontId="21" fillId="6" borderId="2" xfId="0" applyNumberFormat="1" applyFont="1" applyFill="1" applyBorder="1" applyAlignment="1" applyProtection="1">
      <alignment vertical="center" wrapText="1"/>
    </xf>
    <xf numFmtId="10" fontId="23" fillId="6" borderId="2" xfId="0" applyNumberFormat="1" applyFont="1" applyFill="1" applyBorder="1" applyAlignment="1" applyProtection="1">
      <alignment vertical="center" wrapText="1"/>
    </xf>
    <xf numFmtId="0" fontId="17" fillId="7" borderId="2" xfId="0" applyFont="1" applyFill="1" applyBorder="1" applyAlignment="1" applyProtection="1">
      <alignment horizontal="center" vertical="center" wrapText="1"/>
    </xf>
    <xf numFmtId="0" fontId="27" fillId="5" borderId="2" xfId="0" applyNumberFormat="1" applyFont="1" applyFill="1" applyBorder="1" applyAlignment="1" applyProtection="1">
      <alignment horizontal="center" vertical="center" wrapText="1"/>
    </xf>
    <xf numFmtId="0" fontId="31" fillId="3" borderId="5" xfId="0" applyFont="1" applyFill="1" applyBorder="1" applyAlignment="1" applyProtection="1">
      <alignment horizontal="center" vertical="center"/>
    </xf>
    <xf numFmtId="0" fontId="31" fillId="3" borderId="2" xfId="0" applyFont="1" applyFill="1" applyBorder="1" applyAlignment="1" applyProtection="1">
      <alignment horizontal="left" vertical="center" wrapText="1"/>
    </xf>
    <xf numFmtId="0" fontId="17" fillId="5" borderId="1" xfId="0" applyFont="1" applyFill="1" applyBorder="1" applyAlignment="1" applyProtection="1">
      <alignment vertical="center" wrapText="1"/>
    </xf>
    <xf numFmtId="0" fontId="41" fillId="5" borderId="0" xfId="0" applyFont="1" applyFill="1" applyAlignment="1" applyProtection="1">
      <alignment horizontal="justify" vertical="center"/>
    </xf>
    <xf numFmtId="164" fontId="16" fillId="5" borderId="2" xfId="1" applyNumberFormat="1" applyFont="1" applyFill="1" applyBorder="1" applyAlignment="1" applyProtection="1">
      <alignment horizontal="justify" vertical="center" wrapText="1"/>
    </xf>
    <xf numFmtId="0" fontId="32" fillId="5" borderId="0" xfId="0" applyFont="1" applyFill="1" applyAlignment="1" applyProtection="1">
      <alignment horizontal="justify" vertical="center"/>
    </xf>
    <xf numFmtId="0" fontId="16" fillId="5" borderId="2" xfId="0" applyNumberFormat="1" applyFont="1" applyFill="1" applyBorder="1" applyAlignment="1" applyProtection="1">
      <alignment horizontal="center" vertical="center"/>
    </xf>
    <xf numFmtId="0" fontId="16" fillId="5" borderId="2" xfId="0" applyNumberFormat="1" applyFont="1" applyFill="1" applyBorder="1" applyAlignment="1" applyProtection="1">
      <alignment horizontal="center" vertical="center" wrapText="1"/>
    </xf>
    <xf numFmtId="0" fontId="16" fillId="5" borderId="2" xfId="0" applyNumberFormat="1" applyFont="1" applyFill="1" applyBorder="1" applyAlignment="1" applyProtection="1">
      <alignment horizontal="left" vertical="center" wrapText="1"/>
    </xf>
    <xf numFmtId="0" fontId="31" fillId="3" borderId="2" xfId="0" applyFont="1" applyFill="1" applyBorder="1" applyAlignment="1" applyProtection="1">
      <alignment horizontal="center" vertical="center"/>
    </xf>
    <xf numFmtId="0" fontId="16" fillId="0" borderId="1" xfId="0" applyFont="1" applyBorder="1" applyAlignment="1" applyProtection="1">
      <alignment vertical="center" wrapText="1"/>
    </xf>
    <xf numFmtId="0" fontId="16" fillId="0" borderId="1" xfId="0" applyFont="1" applyBorder="1" applyAlignment="1" applyProtection="1">
      <alignment horizontal="center" vertical="center" wrapText="1"/>
    </xf>
    <xf numFmtId="0" fontId="27" fillId="5" borderId="6" xfId="0" applyNumberFormat="1" applyFont="1" applyFill="1" applyBorder="1" applyAlignment="1" applyProtection="1">
      <alignment horizontal="left" vertical="center" wrapText="1"/>
    </xf>
    <xf numFmtId="0" fontId="16" fillId="0" borderId="1" xfId="0" applyFont="1" applyFill="1" applyBorder="1" applyAlignment="1" applyProtection="1">
      <alignment horizontal="center" vertical="center" wrapText="1"/>
    </xf>
    <xf numFmtId="9" fontId="16" fillId="0" borderId="2" xfId="4" applyFont="1" applyFill="1" applyBorder="1" applyAlignment="1" applyProtection="1">
      <alignment horizontal="center" vertical="center" wrapText="1"/>
    </xf>
    <xf numFmtId="0" fontId="31" fillId="5" borderId="2" xfId="0" applyFont="1" applyFill="1" applyBorder="1" applyAlignment="1" applyProtection="1">
      <alignment vertical="center" wrapText="1"/>
    </xf>
    <xf numFmtId="0" fontId="16" fillId="0" borderId="2" xfId="0" applyFont="1" applyFill="1" applyBorder="1" applyAlignment="1" applyProtection="1">
      <alignment horizontal="center" vertical="center" wrapText="1"/>
    </xf>
    <xf numFmtId="1" fontId="16" fillId="0" borderId="2" xfId="4" applyNumberFormat="1" applyFont="1" applyFill="1" applyBorder="1" applyAlignment="1" applyProtection="1">
      <alignment horizontal="center" vertical="center" wrapText="1"/>
    </xf>
    <xf numFmtId="0" fontId="22" fillId="6" borderId="2" xfId="0" applyFont="1" applyFill="1" applyBorder="1" applyAlignment="1" applyProtection="1">
      <alignment vertical="center" wrapText="1"/>
    </xf>
    <xf numFmtId="0" fontId="5" fillId="0" borderId="2" xfId="0" applyFont="1" applyFill="1" applyBorder="1" applyAlignment="1" applyProtection="1">
      <alignment horizontal="center" vertical="center" wrapText="1"/>
    </xf>
    <xf numFmtId="9" fontId="9" fillId="0" borderId="2" xfId="0" applyNumberFormat="1" applyFont="1" applyFill="1" applyBorder="1" applyAlignment="1" applyProtection="1">
      <alignment horizontal="center" vertical="center" wrapText="1"/>
    </xf>
    <xf numFmtId="0" fontId="28" fillId="5" borderId="2" xfId="0" applyFont="1" applyFill="1" applyBorder="1" applyAlignment="1" applyProtection="1">
      <alignment horizontal="center" vertical="center" wrapText="1"/>
    </xf>
    <xf numFmtId="0" fontId="33" fillId="0" borderId="0" xfId="0" applyFont="1" applyAlignment="1" applyProtection="1">
      <alignment horizontal="center"/>
    </xf>
    <xf numFmtId="0" fontId="34" fillId="2" borderId="3" xfId="0" applyFont="1" applyFill="1" applyBorder="1" applyAlignment="1" applyProtection="1">
      <alignment horizontal="center" vertical="center" wrapText="1"/>
    </xf>
    <xf numFmtId="0" fontId="16" fillId="7" borderId="2" xfId="0" applyFont="1" applyFill="1" applyBorder="1" applyAlignment="1" applyProtection="1">
      <alignment horizontal="center" vertical="center" wrapText="1"/>
    </xf>
    <xf numFmtId="0" fontId="0" fillId="5" borderId="0" xfId="0" applyFont="1" applyFill="1" applyAlignment="1" applyProtection="1">
      <alignment horizontal="center" vertical="center"/>
    </xf>
    <xf numFmtId="0" fontId="0" fillId="0" borderId="0" xfId="0" applyFont="1" applyAlignment="1" applyProtection="1">
      <alignment horizontal="center" vertical="center"/>
    </xf>
    <xf numFmtId="0" fontId="31" fillId="5" borderId="6" xfId="0" applyFont="1" applyFill="1" applyBorder="1" applyAlignment="1" applyProtection="1">
      <alignment horizontal="center" vertical="center"/>
    </xf>
    <xf numFmtId="0" fontId="31" fillId="5" borderId="6" xfId="0" applyFont="1" applyFill="1" applyBorder="1" applyAlignment="1" applyProtection="1">
      <alignment horizontal="left" vertical="center" wrapText="1"/>
    </xf>
    <xf numFmtId="0" fontId="31" fillId="5" borderId="6" xfId="0" applyFont="1" applyFill="1" applyBorder="1" applyAlignment="1" applyProtection="1">
      <alignment horizontal="center" vertical="center" wrapText="1"/>
    </xf>
    <xf numFmtId="0" fontId="31" fillId="5" borderId="2" xfId="0" applyFont="1" applyFill="1" applyBorder="1" applyAlignment="1" applyProtection="1">
      <alignment horizontal="center" vertical="center"/>
    </xf>
    <xf numFmtId="0" fontId="0" fillId="0" borderId="0" xfId="0" applyFont="1" applyFill="1" applyAlignment="1" applyProtection="1">
      <alignment vertical="center"/>
    </xf>
    <xf numFmtId="9" fontId="31" fillId="3" borderId="2" xfId="0" applyNumberFormat="1" applyFont="1" applyFill="1" applyBorder="1" applyAlignment="1" applyProtection="1">
      <alignment horizontal="center" vertical="center" wrapText="1"/>
    </xf>
    <xf numFmtId="0" fontId="1" fillId="5" borderId="0" xfId="0" applyFont="1" applyFill="1" applyAlignment="1" applyProtection="1">
      <alignment horizontal="justify" vertical="center"/>
    </xf>
    <xf numFmtId="9" fontId="31" fillId="3" borderId="2" xfId="0" applyNumberFormat="1" applyFont="1" applyFill="1" applyBorder="1" applyAlignment="1" applyProtection="1">
      <alignment horizontal="center" vertical="center"/>
    </xf>
    <xf numFmtId="0" fontId="31" fillId="5" borderId="2" xfId="0" applyFont="1" applyFill="1" applyBorder="1" applyAlignment="1" applyProtection="1">
      <alignment horizontal="justify" vertical="center" wrapText="1"/>
    </xf>
    <xf numFmtId="9" fontId="16" fillId="3" borderId="2" xfId="4" applyFont="1" applyFill="1" applyBorder="1" applyAlignment="1" applyProtection="1">
      <alignment horizontal="center" vertical="center"/>
    </xf>
    <xf numFmtId="9" fontId="16" fillId="3" borderId="2" xfId="0" applyNumberFormat="1" applyFont="1" applyFill="1" applyBorder="1" applyAlignment="1" applyProtection="1">
      <alignment horizontal="center" vertical="center" wrapText="1"/>
    </xf>
    <xf numFmtId="9" fontId="16" fillId="5" borderId="2" xfId="4" applyFont="1" applyFill="1" applyBorder="1" applyAlignment="1" applyProtection="1">
      <alignment horizontal="center" vertical="center"/>
    </xf>
    <xf numFmtId="0" fontId="16" fillId="5" borderId="2" xfId="0" applyFont="1" applyFill="1" applyBorder="1" applyAlignment="1" applyProtection="1">
      <alignment horizontal="justify" vertical="center" wrapText="1"/>
    </xf>
    <xf numFmtId="0" fontId="0" fillId="5" borderId="0" xfId="0" applyFont="1" applyFill="1" applyAlignment="1" applyProtection="1">
      <alignment vertical="center"/>
    </xf>
    <xf numFmtId="0" fontId="16" fillId="5" borderId="6" xfId="0" applyNumberFormat="1" applyFont="1" applyFill="1" applyBorder="1" applyAlignment="1" applyProtection="1">
      <alignment horizontal="center" vertical="center" wrapText="1"/>
    </xf>
    <xf numFmtId="0" fontId="16" fillId="5" borderId="6" xfId="0" applyNumberFormat="1" applyFont="1" applyFill="1" applyBorder="1" applyAlignment="1" applyProtection="1">
      <alignment horizontal="left" vertical="center" wrapText="1"/>
    </xf>
    <xf numFmtId="9" fontId="16" fillId="5" borderId="6" xfId="0" applyNumberFormat="1" applyFont="1" applyFill="1" applyBorder="1" applyAlignment="1" applyProtection="1">
      <alignment horizontal="center" vertical="center" wrapText="1"/>
    </xf>
    <xf numFmtId="0" fontId="31" fillId="5" borderId="2" xfId="0" applyFont="1" applyFill="1" applyBorder="1" applyAlignment="1" applyProtection="1">
      <alignment horizontal="left" vertical="center" wrapText="1"/>
    </xf>
    <xf numFmtId="0" fontId="31" fillId="5" borderId="2" xfId="0" applyFont="1" applyFill="1" applyBorder="1" applyAlignment="1" applyProtection="1">
      <alignment horizontal="left" vertical="center"/>
    </xf>
    <xf numFmtId="9" fontId="16" fillId="5" borderId="2" xfId="0" applyNumberFormat="1" applyFont="1" applyFill="1" applyBorder="1" applyAlignment="1" applyProtection="1">
      <alignment horizontal="center" vertical="center" wrapText="1"/>
    </xf>
    <xf numFmtId="9" fontId="16" fillId="5" borderId="2" xfId="0" applyNumberFormat="1" applyFont="1" applyFill="1" applyBorder="1" applyAlignment="1" applyProtection="1">
      <alignment horizontal="center" vertical="center"/>
    </xf>
    <xf numFmtId="0" fontId="28" fillId="7" borderId="5" xfId="0" applyFont="1" applyFill="1" applyBorder="1" applyAlignment="1" applyProtection="1">
      <alignment horizontal="center" vertical="center" wrapText="1"/>
    </xf>
    <xf numFmtId="0" fontId="28" fillId="7" borderId="5" xfId="0" applyFont="1" applyFill="1" applyBorder="1" applyAlignment="1" applyProtection="1">
      <alignment horizontal="left" vertical="center" wrapText="1"/>
    </xf>
    <xf numFmtId="0" fontId="28" fillId="7" borderId="6" xfId="0" applyFont="1" applyFill="1" applyBorder="1" applyAlignment="1" applyProtection="1">
      <alignment horizontal="left" vertical="center" wrapText="1"/>
    </xf>
    <xf numFmtId="0" fontId="1" fillId="7" borderId="2" xfId="0" applyFont="1" applyFill="1" applyBorder="1" applyAlignment="1" applyProtection="1">
      <alignment horizontal="justify" vertical="center"/>
    </xf>
    <xf numFmtId="9" fontId="28" fillId="7" borderId="6" xfId="0" applyNumberFormat="1" applyFont="1" applyFill="1" applyBorder="1" applyAlignment="1" applyProtection="1">
      <alignment horizontal="left" vertical="center" wrapText="1"/>
    </xf>
    <xf numFmtId="9" fontId="9" fillId="0" borderId="0" xfId="0" applyNumberFormat="1" applyFont="1" applyAlignment="1" applyProtection="1">
      <alignment horizontal="center" vertical="center"/>
    </xf>
    <xf numFmtId="9" fontId="31" fillId="5" borderId="0" xfId="0" applyNumberFormat="1" applyFont="1" applyFill="1" applyAlignment="1" applyProtection="1">
      <alignment horizontal="center" vertical="center"/>
    </xf>
    <xf numFmtId="0" fontId="41" fillId="5" borderId="0" xfId="0" applyFont="1" applyFill="1" applyAlignment="1" applyProtection="1">
      <alignment vertical="center"/>
    </xf>
    <xf numFmtId="9" fontId="31" fillId="0" borderId="0" xfId="0" applyNumberFormat="1" applyFont="1" applyAlignment="1" applyProtection="1">
      <alignment horizontal="center" vertical="center"/>
    </xf>
    <xf numFmtId="0" fontId="41" fillId="0" borderId="0" xfId="0" applyFont="1" applyAlignment="1" applyProtection="1">
      <alignment vertical="center"/>
    </xf>
    <xf numFmtId="166" fontId="21" fillId="6" borderId="2" xfId="0" applyNumberFormat="1" applyFont="1" applyFill="1" applyBorder="1" applyAlignment="1" applyProtection="1">
      <alignment horizontal="center" vertical="center"/>
    </xf>
    <xf numFmtId="0" fontId="22" fillId="6" borderId="2" xfId="0" applyFont="1" applyFill="1" applyBorder="1" applyAlignment="1" applyProtection="1">
      <alignment horizontal="center" vertical="center" wrapText="1"/>
    </xf>
    <xf numFmtId="0" fontId="12" fillId="4" borderId="2" xfId="0" applyFont="1" applyFill="1" applyBorder="1" applyAlignment="1" applyProtection="1">
      <alignment horizontal="center" vertical="center"/>
    </xf>
    <xf numFmtId="0" fontId="12" fillId="2" borderId="2" xfId="0" applyFont="1" applyFill="1" applyBorder="1" applyAlignment="1" applyProtection="1">
      <alignment horizontal="center" vertical="center"/>
    </xf>
    <xf numFmtId="0" fontId="40" fillId="0" borderId="0" xfId="0" applyFont="1" applyAlignment="1" applyProtection="1">
      <alignment horizontal="center" vertical="center"/>
    </xf>
    <xf numFmtId="166" fontId="31" fillId="5" borderId="1" xfId="0" applyNumberFormat="1" applyFont="1" applyFill="1" applyBorder="1" applyAlignment="1" applyProtection="1">
      <alignment horizontal="center" vertical="center"/>
    </xf>
    <xf numFmtId="0" fontId="28" fillId="0" borderId="24" xfId="0" applyNumberFormat="1" applyFont="1" applyBorder="1" applyAlignment="1" applyProtection="1">
      <alignment horizontal="center" vertical="center"/>
    </xf>
    <xf numFmtId="0" fontId="35" fillId="5" borderId="2" xfId="0" applyFont="1" applyFill="1" applyBorder="1" applyAlignment="1" applyProtection="1">
      <alignment horizontal="center" vertical="center"/>
    </xf>
    <xf numFmtId="0" fontId="35" fillId="5" borderId="2" xfId="0" applyFont="1" applyFill="1" applyBorder="1" applyAlignment="1" applyProtection="1">
      <alignment horizontal="justify" vertical="center" wrapText="1"/>
    </xf>
    <xf numFmtId="0" fontId="35" fillId="5" borderId="2" xfId="0" applyFont="1" applyFill="1" applyBorder="1" applyAlignment="1" applyProtection="1">
      <alignment horizontal="center" vertical="center" wrapText="1"/>
    </xf>
    <xf numFmtId="9" fontId="35" fillId="5" borderId="2" xfId="0" applyNumberFormat="1" applyFont="1" applyFill="1" applyBorder="1" applyAlignment="1" applyProtection="1">
      <alignment horizontal="center" vertical="center" wrapText="1"/>
    </xf>
    <xf numFmtId="0" fontId="44" fillId="5" borderId="0" xfId="0" applyFont="1" applyFill="1" applyAlignment="1" applyProtection="1">
      <alignment horizontal="left" vertical="center"/>
    </xf>
    <xf numFmtId="164" fontId="28" fillId="5" borderId="2" xfId="2" applyNumberFormat="1" applyFont="1" applyFill="1" applyBorder="1" applyAlignment="1" applyProtection="1">
      <alignment horizontal="left" vertical="center" wrapText="1"/>
    </xf>
    <xf numFmtId="0" fontId="36" fillId="5" borderId="0" xfId="0" applyFont="1" applyFill="1" applyAlignment="1" applyProtection="1">
      <alignment horizontal="left" vertical="center"/>
    </xf>
    <xf numFmtId="0" fontId="28" fillId="0" borderId="24" xfId="0" applyNumberFormat="1" applyFont="1" applyFill="1" applyBorder="1" applyAlignment="1" applyProtection="1">
      <alignment horizontal="center" vertical="center"/>
    </xf>
    <xf numFmtId="0" fontId="28" fillId="0" borderId="2" xfId="0" applyFont="1" applyFill="1" applyBorder="1" applyAlignment="1" applyProtection="1">
      <alignment horizontal="center" vertical="center" wrapText="1"/>
    </xf>
    <xf numFmtId="0" fontId="35" fillId="5" borderId="2" xfId="0" quotePrefix="1" applyFont="1" applyFill="1" applyBorder="1" applyAlignment="1" applyProtection="1">
      <alignment horizontal="center" vertical="center"/>
    </xf>
    <xf numFmtId="168" fontId="35" fillId="5" borderId="2" xfId="3" applyNumberFormat="1" applyFont="1" applyFill="1" applyBorder="1" applyAlignment="1" applyProtection="1">
      <alignment horizontal="center" vertical="center" wrapText="1"/>
    </xf>
    <xf numFmtId="0" fontId="28" fillId="8" borderId="2" xfId="0" applyNumberFormat="1" applyFont="1" applyFill="1" applyBorder="1" applyAlignment="1" applyProtection="1">
      <alignment horizontal="center" vertical="center" wrapText="1"/>
    </xf>
    <xf numFmtId="0" fontId="28" fillId="8" borderId="2" xfId="0" applyNumberFormat="1" applyFont="1" applyFill="1" applyBorder="1" applyAlignment="1" applyProtection="1">
      <alignment vertical="center" wrapText="1"/>
    </xf>
    <xf numFmtId="0" fontId="28" fillId="8" borderId="2" xfId="0" applyNumberFormat="1" applyFont="1" applyFill="1" applyBorder="1" applyAlignment="1" applyProtection="1">
      <alignment horizontal="justify" vertical="center" wrapText="1"/>
    </xf>
    <xf numFmtId="0" fontId="45" fillId="8" borderId="2" xfId="0" applyNumberFormat="1" applyFont="1" applyFill="1" applyBorder="1" applyAlignment="1" applyProtection="1">
      <alignment horizontal="center" vertical="center" wrapText="1"/>
    </xf>
    <xf numFmtId="0" fontId="45" fillId="8" borderId="2" xfId="0" applyNumberFormat="1" applyFont="1" applyFill="1" applyBorder="1" applyAlignment="1" applyProtection="1">
      <alignment horizontal="justify" vertical="center" wrapText="1"/>
    </xf>
    <xf numFmtId="0" fontId="45" fillId="8" borderId="2" xfId="0" applyNumberFormat="1" applyFont="1" applyFill="1" applyBorder="1" applyAlignment="1" applyProtection="1">
      <alignment vertical="center" wrapText="1"/>
    </xf>
    <xf numFmtId="0" fontId="46" fillId="8" borderId="2" xfId="0" applyFont="1" applyFill="1" applyBorder="1" applyAlignment="1" applyProtection="1">
      <alignment horizontal="justify" vertical="center" wrapText="1"/>
    </xf>
    <xf numFmtId="0" fontId="46" fillId="8" borderId="2" xfId="0" applyFont="1" applyFill="1" applyBorder="1" applyAlignment="1" applyProtection="1">
      <alignment horizontal="center" vertical="center"/>
    </xf>
    <xf numFmtId="0" fontId="38" fillId="8" borderId="2" xfId="0" applyFont="1" applyFill="1" applyBorder="1" applyAlignment="1" applyProtection="1">
      <alignment horizontal="center" vertical="center"/>
    </xf>
    <xf numFmtId="0" fontId="38" fillId="8" borderId="2" xfId="0" applyFont="1" applyFill="1" applyBorder="1" applyAlignment="1" applyProtection="1">
      <alignment vertical="center"/>
    </xf>
    <xf numFmtId="0" fontId="46" fillId="8" borderId="2" xfId="0" applyNumberFormat="1" applyFont="1" applyFill="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2" xfId="0" applyFont="1" applyBorder="1" applyAlignment="1" applyProtection="1">
      <alignment vertical="center" wrapText="1"/>
    </xf>
    <xf numFmtId="0" fontId="5" fillId="2" borderId="3" xfId="0" applyFont="1" applyFill="1" applyBorder="1" applyAlignment="1" applyProtection="1">
      <alignment horizontal="center" vertical="center" wrapText="1"/>
    </xf>
    <xf numFmtId="0" fontId="11" fillId="0" borderId="0" xfId="0" applyFont="1" applyAlignment="1" applyProtection="1">
      <alignment horizontal="left" vertical="center"/>
    </xf>
    <xf numFmtId="0" fontId="10" fillId="2" borderId="3" xfId="0" applyFont="1" applyFill="1" applyBorder="1" applyAlignment="1" applyProtection="1">
      <alignment horizontal="center" vertical="center" wrapText="1"/>
    </xf>
    <xf numFmtId="0" fontId="5" fillId="2" borderId="20" xfId="0" applyFont="1" applyFill="1" applyBorder="1" applyAlignment="1" applyProtection="1">
      <alignment horizontal="center" vertical="center"/>
    </xf>
    <xf numFmtId="0" fontId="5" fillId="2" borderId="13" xfId="0" applyFont="1" applyFill="1" applyBorder="1" applyAlignment="1" applyProtection="1">
      <alignment horizontal="center" vertical="center"/>
    </xf>
    <xf numFmtId="0" fontId="12" fillId="2" borderId="8" xfId="0" applyFont="1" applyFill="1" applyBorder="1" applyAlignment="1" applyProtection="1">
      <alignment horizontal="center" vertical="center" wrapText="1"/>
    </xf>
    <xf numFmtId="0" fontId="12" fillId="2" borderId="9" xfId="0" applyFont="1" applyFill="1" applyBorder="1" applyAlignment="1" applyProtection="1">
      <alignment horizontal="center" vertical="center" wrapText="1"/>
    </xf>
    <xf numFmtId="0" fontId="5" fillId="2" borderId="16" xfId="0" applyFont="1" applyFill="1" applyBorder="1" applyAlignment="1" applyProtection="1">
      <alignment horizontal="center" vertical="center"/>
    </xf>
    <xf numFmtId="0" fontId="5" fillId="2" borderId="14"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5" fillId="2" borderId="14" xfId="0" applyFont="1" applyFill="1" applyBorder="1" applyAlignment="1" applyProtection="1">
      <alignment horizontal="center" vertical="center"/>
    </xf>
    <xf numFmtId="0" fontId="10" fillId="2" borderId="3" xfId="0" applyFont="1" applyFill="1" applyBorder="1" applyAlignment="1" applyProtection="1">
      <alignment horizontal="center" vertical="center" wrapText="1"/>
    </xf>
    <xf numFmtId="0" fontId="10" fillId="2" borderId="15" xfId="0" applyFont="1" applyFill="1" applyBorder="1" applyAlignment="1" applyProtection="1">
      <alignment horizontal="center" vertical="center" wrapText="1"/>
    </xf>
    <xf numFmtId="0" fontId="11" fillId="0" borderId="0" xfId="0" applyFont="1" applyAlignment="1" applyProtection="1">
      <alignment horizontal="left" vertical="center"/>
    </xf>
    <xf numFmtId="0" fontId="4" fillId="2" borderId="10" xfId="0" applyFont="1" applyFill="1" applyBorder="1" applyAlignment="1" applyProtection="1">
      <alignment horizontal="center" vertical="center" wrapText="1"/>
    </xf>
    <xf numFmtId="0" fontId="4" fillId="2" borderId="11" xfId="0" applyFont="1" applyFill="1" applyBorder="1" applyAlignment="1" applyProtection="1">
      <alignment horizontal="center" vertical="center" wrapText="1"/>
    </xf>
    <xf numFmtId="0" fontId="12" fillId="2" borderId="19" xfId="0" applyFont="1" applyFill="1" applyBorder="1" applyAlignment="1" applyProtection="1">
      <alignment horizontal="center" vertical="center" wrapText="1"/>
    </xf>
    <xf numFmtId="0" fontId="4" fillId="2" borderId="12" xfId="0" applyFont="1" applyFill="1" applyBorder="1" applyAlignment="1" applyProtection="1">
      <alignment horizontal="center" vertical="center" wrapText="1"/>
    </xf>
    <xf numFmtId="0" fontId="4" fillId="2" borderId="13" xfId="0" applyFont="1" applyFill="1" applyBorder="1" applyAlignment="1" applyProtection="1">
      <alignment horizontal="center" vertical="center" wrapText="1"/>
    </xf>
    <xf numFmtId="0" fontId="15" fillId="2" borderId="17" xfId="0" applyFont="1" applyFill="1" applyBorder="1" applyAlignment="1" applyProtection="1">
      <alignment horizontal="center" vertical="center" wrapText="1"/>
    </xf>
    <xf numFmtId="0" fontId="15" fillId="2" borderId="18" xfId="0"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xf>
    <xf numFmtId="0" fontId="13" fillId="2" borderId="5" xfId="0" applyFont="1" applyFill="1" applyBorder="1" applyAlignment="1" applyProtection="1">
      <alignment horizontal="center" vertical="center" wrapText="1"/>
    </xf>
    <xf numFmtId="0" fontId="12" fillId="2" borderId="23" xfId="0" applyFont="1" applyFill="1" applyBorder="1" applyAlignment="1" applyProtection="1">
      <alignment horizontal="center" vertical="center" wrapText="1"/>
    </xf>
    <xf numFmtId="0" fontId="12" fillId="2" borderId="4" xfId="0" applyFont="1" applyFill="1" applyBorder="1" applyAlignment="1" applyProtection="1">
      <alignment horizontal="center" vertical="center" wrapText="1"/>
    </xf>
    <xf numFmtId="0" fontId="12" fillId="2" borderId="21" xfId="0" applyFont="1" applyFill="1" applyBorder="1" applyAlignment="1" applyProtection="1">
      <alignment horizontal="center" vertical="center" wrapText="1"/>
    </xf>
    <xf numFmtId="0" fontId="4" fillId="2" borderId="20" xfId="0" applyFont="1" applyFill="1" applyBorder="1" applyAlignment="1" applyProtection="1">
      <alignment horizontal="center" vertical="center" wrapText="1"/>
    </xf>
    <xf numFmtId="0" fontId="4" fillId="2" borderId="22" xfId="0" applyFont="1" applyFill="1" applyBorder="1" applyAlignment="1" applyProtection="1">
      <alignment horizontal="center" vertical="center" wrapText="1"/>
    </xf>
    <xf numFmtId="9" fontId="16" fillId="5" borderId="2" xfId="0" applyNumberFormat="1" applyFont="1" applyFill="1" applyBorder="1" applyAlignment="1" applyProtection="1">
      <alignment vertical="center" wrapText="1"/>
    </xf>
    <xf numFmtId="164" fontId="24" fillId="5" borderId="2" xfId="1" applyNumberFormat="1" applyFont="1" applyFill="1" applyBorder="1" applyAlignment="1" applyProtection="1">
      <alignment horizontal="justify" vertical="center" wrapText="1"/>
    </xf>
    <xf numFmtId="0" fontId="16" fillId="3" borderId="2" xfId="0" applyFont="1" applyFill="1" applyBorder="1" applyAlignment="1" applyProtection="1">
      <alignment vertical="center" wrapText="1"/>
    </xf>
    <xf numFmtId="0" fontId="31" fillId="3" borderId="2" xfId="0" applyFont="1" applyFill="1" applyBorder="1" applyAlignment="1" applyProtection="1">
      <alignment horizontal="justify" vertical="center" wrapText="1"/>
    </xf>
    <xf numFmtId="0" fontId="16" fillId="3" borderId="2" xfId="0" applyFont="1" applyFill="1" applyBorder="1" applyAlignment="1" applyProtection="1">
      <alignment horizontal="justify" vertical="center" wrapText="1"/>
    </xf>
    <xf numFmtId="0" fontId="16" fillId="5" borderId="2" xfId="0" applyFont="1" applyFill="1" applyBorder="1" applyAlignment="1" applyProtection="1">
      <alignment vertical="center" wrapText="1"/>
    </xf>
    <xf numFmtId="10" fontId="29" fillId="5" borderId="2" xfId="0" applyNumberFormat="1" applyFont="1" applyFill="1" applyBorder="1" applyAlignment="1" applyProtection="1">
      <alignment horizontal="left" vertical="center" wrapText="1"/>
    </xf>
    <xf numFmtId="164" fontId="24" fillId="5" borderId="1" xfId="2" applyNumberFormat="1" applyFont="1" applyFill="1" applyBorder="1" applyAlignment="1" applyProtection="1">
      <alignment horizontal="left" vertical="center" wrapText="1"/>
    </xf>
    <xf numFmtId="0" fontId="30" fillId="5" borderId="2" xfId="0" applyFont="1" applyFill="1" applyBorder="1" applyAlignment="1" applyProtection="1">
      <alignment horizontal="left" vertical="center" wrapText="1"/>
    </xf>
    <xf numFmtId="0" fontId="28" fillId="5" borderId="2" xfId="0" applyFont="1" applyFill="1" applyBorder="1" applyAlignment="1" applyProtection="1">
      <alignment horizontal="left" vertical="center" wrapText="1"/>
    </xf>
    <xf numFmtId="167" fontId="2" fillId="0" borderId="2" xfId="5" applyNumberFormat="1" applyFont="1" applyBorder="1" applyAlignment="1" applyProtection="1">
      <alignment horizontal="center" vertical="center" wrapText="1"/>
    </xf>
    <xf numFmtId="164" fontId="24" fillId="5" borderId="5" xfId="2" applyNumberFormat="1" applyFont="1" applyFill="1" applyBorder="1" applyAlignment="1" applyProtection="1">
      <alignment horizontal="left" vertical="center" wrapText="1"/>
    </xf>
    <xf numFmtId="0" fontId="12" fillId="2" borderId="2" xfId="0" applyFont="1" applyFill="1" applyBorder="1" applyAlignment="1" applyProtection="1">
      <alignment vertical="center" wrapText="1"/>
    </xf>
    <xf numFmtId="164" fontId="12" fillId="2" borderId="2" xfId="0" applyNumberFormat="1" applyFont="1" applyFill="1" applyBorder="1" applyAlignment="1" applyProtection="1">
      <alignment vertical="center" wrapText="1"/>
    </xf>
    <xf numFmtId="0" fontId="40" fillId="0" borderId="0" xfId="0" applyFont="1" applyFill="1" applyAlignment="1" applyProtection="1">
      <alignment vertical="center" wrapText="1"/>
    </xf>
    <xf numFmtId="0" fontId="40" fillId="0" borderId="0" xfId="0" applyFont="1" applyAlignment="1" applyProtection="1">
      <alignment vertical="center" wrapText="1"/>
    </xf>
    <xf numFmtId="9" fontId="31" fillId="0" borderId="2" xfId="0" applyNumberFormat="1" applyFont="1" applyFill="1" applyBorder="1" applyAlignment="1" applyProtection="1">
      <alignment horizontal="center" vertical="center" wrapText="1"/>
    </xf>
    <xf numFmtId="0" fontId="31" fillId="0" borderId="2" xfId="0" applyFont="1" applyFill="1" applyBorder="1" applyAlignment="1" applyProtection="1">
      <alignment horizontal="left" vertical="center" wrapText="1"/>
    </xf>
    <xf numFmtId="0" fontId="27" fillId="5" borderId="2" xfId="0" applyFont="1" applyFill="1" applyBorder="1" applyAlignment="1" applyProtection="1">
      <alignment horizontal="justify" vertical="center" wrapText="1"/>
    </xf>
    <xf numFmtId="9" fontId="31" fillId="5" borderId="2" xfId="5" applyNumberFormat="1" applyFont="1" applyFill="1" applyBorder="1" applyAlignment="1" applyProtection="1">
      <alignment horizontal="center" vertical="center" wrapText="1"/>
    </xf>
    <xf numFmtId="0" fontId="27" fillId="5" borderId="7" xfId="0" applyFont="1" applyFill="1" applyBorder="1" applyAlignment="1" applyProtection="1">
      <alignment horizontal="left" vertical="center" wrapText="1"/>
    </xf>
    <xf numFmtId="0" fontId="35" fillId="5" borderId="2" xfId="0" applyFont="1" applyFill="1" applyBorder="1" applyAlignment="1" applyProtection="1">
      <alignment horizontal="justify" vertical="center"/>
    </xf>
    <xf numFmtId="9" fontId="27" fillId="5" borderId="2" xfId="4" applyFont="1" applyFill="1" applyBorder="1" applyAlignment="1" applyProtection="1">
      <alignment horizontal="center" vertical="center"/>
    </xf>
    <xf numFmtId="0" fontId="42" fillId="5" borderId="2" xfId="0" applyFont="1" applyFill="1" applyBorder="1" applyAlignment="1" applyProtection="1">
      <alignment horizontal="justify" vertical="center" wrapText="1"/>
    </xf>
    <xf numFmtId="9" fontId="43" fillId="5" borderId="2" xfId="5" applyNumberFormat="1" applyFont="1" applyFill="1" applyBorder="1" applyAlignment="1" applyProtection="1">
      <alignment horizontal="left" vertical="center" wrapText="1"/>
    </xf>
    <xf numFmtId="9" fontId="31" fillId="5" borderId="2" xfId="0" applyNumberFormat="1" applyFont="1" applyFill="1" applyBorder="1" applyAlignment="1" applyProtection="1">
      <alignment horizontal="center" vertical="center" wrapText="1"/>
    </xf>
    <xf numFmtId="9" fontId="31" fillId="7" borderId="2" xfId="5" applyNumberFormat="1" applyFont="1" applyFill="1" applyBorder="1" applyAlignment="1" applyProtection="1">
      <alignment horizontal="center" vertical="center" wrapText="1"/>
    </xf>
    <xf numFmtId="0" fontId="16" fillId="7" borderId="2" xfId="0" applyFont="1" applyFill="1" applyBorder="1" applyAlignment="1" applyProtection="1">
      <alignment horizontal="justify" vertical="center" wrapText="1"/>
    </xf>
    <xf numFmtId="0" fontId="35" fillId="5" borderId="0" xfId="0" applyFont="1" applyFill="1" applyAlignment="1" applyProtection="1">
      <alignment horizontal="justify" vertical="center"/>
    </xf>
    <xf numFmtId="9" fontId="47" fillId="8" borderId="2" xfId="5" applyNumberFormat="1" applyFont="1" applyFill="1" applyBorder="1" applyAlignment="1" applyProtection="1">
      <alignment horizontal="center" vertical="center" wrapText="1"/>
    </xf>
    <xf numFmtId="0" fontId="48" fillId="8" borderId="2" xfId="0" applyFont="1" applyFill="1" applyBorder="1" applyAlignment="1" applyProtection="1">
      <alignment horizontal="justify" vertical="center" wrapText="1"/>
    </xf>
    <xf numFmtId="0" fontId="2" fillId="0" borderId="0" xfId="0" applyFont="1" applyAlignment="1" applyProtection="1">
      <alignment vertical="center" wrapText="1"/>
    </xf>
    <xf numFmtId="0" fontId="28" fillId="9" borderId="2" xfId="0" applyNumberFormat="1" applyFont="1" applyFill="1" applyBorder="1" applyAlignment="1" applyProtection="1">
      <alignment horizontal="center" vertical="center" wrapText="1"/>
    </xf>
    <xf numFmtId="0" fontId="28" fillId="9" borderId="2" xfId="0" applyNumberFormat="1" applyFont="1" applyFill="1" applyBorder="1" applyAlignment="1" applyProtection="1">
      <alignment vertical="center" wrapText="1"/>
    </xf>
    <xf numFmtId="0" fontId="28" fillId="9" borderId="2" xfId="0" applyNumberFormat="1" applyFont="1" applyFill="1" applyBorder="1" applyAlignment="1" applyProtection="1">
      <alignment horizontal="justify" vertical="center" wrapText="1"/>
    </xf>
    <xf numFmtId="0" fontId="45" fillId="9" borderId="2" xfId="0" applyNumberFormat="1" applyFont="1" applyFill="1" applyBorder="1" applyAlignment="1" applyProtection="1">
      <alignment horizontal="center" vertical="center" wrapText="1"/>
    </xf>
    <xf numFmtId="0" fontId="45" fillId="9" borderId="2" xfId="0" applyNumberFormat="1" applyFont="1" applyFill="1" applyBorder="1" applyAlignment="1" applyProtection="1">
      <alignment horizontal="justify" vertical="center" wrapText="1"/>
    </xf>
    <xf numFmtId="0" fontId="45" fillId="9" borderId="2" xfId="0" applyNumberFormat="1" applyFont="1" applyFill="1" applyBorder="1" applyAlignment="1" applyProtection="1">
      <alignment vertical="center" wrapText="1"/>
    </xf>
    <xf numFmtId="0" fontId="46" fillId="9" borderId="2" xfId="0" applyFont="1" applyFill="1" applyBorder="1" applyAlignment="1" applyProtection="1">
      <alignment horizontal="justify" vertical="center" wrapText="1"/>
    </xf>
    <xf numFmtId="0" fontId="46" fillId="9" borderId="2" xfId="0" applyFont="1" applyFill="1" applyBorder="1" applyAlignment="1" applyProtection="1">
      <alignment horizontal="center" vertical="center"/>
    </xf>
    <xf numFmtId="0" fontId="38" fillId="9" borderId="2" xfId="0" applyFont="1" applyFill="1" applyBorder="1" applyAlignment="1" applyProtection="1">
      <alignment horizontal="center" vertical="center"/>
    </xf>
    <xf numFmtId="0" fontId="38" fillId="9" borderId="2" xfId="0" applyFont="1" applyFill="1" applyBorder="1" applyAlignment="1" applyProtection="1">
      <alignment vertical="center"/>
    </xf>
    <xf numFmtId="0" fontId="46" fillId="9" borderId="2" xfId="0" applyNumberFormat="1" applyFont="1" applyFill="1" applyBorder="1" applyAlignment="1" applyProtection="1">
      <alignment horizontal="center" vertical="center" wrapText="1"/>
    </xf>
    <xf numFmtId="9" fontId="47" fillId="9" borderId="2" xfId="5" applyNumberFormat="1" applyFont="1" applyFill="1" applyBorder="1" applyAlignment="1" applyProtection="1">
      <alignment horizontal="center" vertical="center" wrapText="1"/>
    </xf>
    <xf numFmtId="0" fontId="48" fillId="9" borderId="2" xfId="0" applyFont="1" applyFill="1" applyBorder="1" applyAlignment="1" applyProtection="1">
      <alignment horizontal="justify" vertical="center" wrapText="1"/>
    </xf>
  </cellXfs>
  <cellStyles count="7">
    <cellStyle name="Millares" xfId="1" builtinId="3"/>
    <cellStyle name="Millares 5" xfId="2"/>
    <cellStyle name="Normal" xfId="0" builtinId="0"/>
    <cellStyle name="Normal_Actividades" xfId="3"/>
    <cellStyle name="Porcentual" xfId="4" builtinId="5"/>
    <cellStyle name="Porcentual 2" xfId="5"/>
    <cellStyle name="Porcentual 3" xfId="6"/>
  </cellStyles>
  <dxfs count="3">
    <dxf>
      <font>
        <color indexed="9"/>
      </font>
      <fill>
        <patternFill>
          <bgColor indexed="10"/>
        </patternFill>
      </fill>
    </dxf>
    <dxf>
      <font>
        <color theme="0"/>
      </font>
      <fill>
        <patternFill>
          <bgColor theme="5"/>
        </patternFill>
      </fill>
    </dxf>
    <dxf>
      <font>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lusme\AppData\Local\Temp\MATRIZ%20DE%20SEGUIMIENTO%20POA%20DIRECCI&#211;N%20SERVICIO%20A%20LA%20CIUDADANIA.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etas inversión"/>
      <sheetName val="Actividades inversión"/>
      <sheetName val="Metas gestión"/>
      <sheetName val="Actividades gestión"/>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Hoja2"/>
  <dimension ref="A1:BK13"/>
  <sheetViews>
    <sheetView showGridLines="0" topLeftCell="M3" zoomScale="70" zoomScaleNormal="70" workbookViewId="0">
      <selection activeCell="AD8" sqref="AD8"/>
    </sheetView>
  </sheetViews>
  <sheetFormatPr baseColWidth="10" defaultRowHeight="15"/>
  <cols>
    <col min="1" max="1" width="11.42578125" style="13" customWidth="1"/>
    <col min="2" max="2" width="16.85546875" style="7" customWidth="1"/>
    <col min="3" max="3" width="16.85546875" style="5" customWidth="1"/>
    <col min="4" max="4" width="16.85546875" style="7" customWidth="1"/>
    <col min="5" max="5" width="29.140625" style="5" customWidth="1"/>
    <col min="6" max="6" width="6.42578125" style="7" customWidth="1"/>
    <col min="7" max="7" width="23.42578125" style="12" customWidth="1"/>
    <col min="8" max="8" width="6.42578125" style="7" customWidth="1"/>
    <col min="9" max="9" width="19" style="5" customWidth="1"/>
    <col min="10" max="10" width="16.85546875" style="7" customWidth="1"/>
    <col min="11" max="11" width="13.42578125" style="11" customWidth="1"/>
    <col min="12" max="12" width="10.28515625" style="7" customWidth="1"/>
    <col min="13" max="13" width="13.42578125" style="11" customWidth="1"/>
    <col min="14" max="14" width="9.140625" style="8" customWidth="1"/>
    <col min="15" max="15" width="36.140625" style="11" customWidth="1"/>
    <col min="16" max="16" width="6.28515625" style="8" customWidth="1"/>
    <col min="17" max="18" width="5.42578125" style="8" customWidth="1"/>
    <col min="19" max="19" width="20.140625" style="4" customWidth="1"/>
    <col min="20" max="20" width="26.85546875" style="4" customWidth="1"/>
    <col min="21" max="21" width="11.7109375" style="4" customWidth="1"/>
    <col min="22" max="22" width="13.7109375" style="4" customWidth="1"/>
    <col min="23" max="23" width="16.85546875" style="3" hidden="1" customWidth="1"/>
    <col min="24" max="24" width="24.28515625" style="3" hidden="1" customWidth="1"/>
    <col min="25" max="25" width="21.85546875" style="3" hidden="1" customWidth="1"/>
    <col min="26" max="26" width="19.7109375" style="3" hidden="1" customWidth="1"/>
    <col min="27" max="28" width="16.85546875" style="3" hidden="1" customWidth="1"/>
    <col min="29" max="33" width="50.7109375" style="3" customWidth="1"/>
    <col min="34" max="36" width="11.42578125" style="3"/>
    <col min="37" max="38" width="14.85546875" style="3" hidden="1" customWidth="1"/>
    <col min="39" max="39" width="14.42578125" style="3" hidden="1" customWidth="1"/>
    <col min="40" max="40" width="18" style="3" hidden="1" customWidth="1"/>
    <col min="41" max="42" width="14" style="3" hidden="1" customWidth="1"/>
    <col min="43" max="45" width="11.42578125" style="6"/>
    <col min="46" max="63" width="11.42578125" style="4"/>
    <col min="64" max="16384" width="11.42578125" style="3"/>
  </cols>
  <sheetData>
    <row r="1" spans="1:63">
      <c r="O1" s="10"/>
      <c r="P1" s="9"/>
    </row>
    <row r="2" spans="1:63" ht="33.75">
      <c r="A2" s="153" t="s">
        <v>41</v>
      </c>
      <c r="B2" s="153"/>
      <c r="C2" s="153"/>
      <c r="D2" s="153"/>
      <c r="E2" s="153"/>
      <c r="F2" s="153"/>
      <c r="G2" s="153"/>
      <c r="H2" s="153"/>
      <c r="I2" s="153"/>
      <c r="J2" s="153"/>
      <c r="K2" s="153"/>
      <c r="L2" s="141"/>
      <c r="M2" s="141"/>
      <c r="N2" s="153" t="s">
        <v>35</v>
      </c>
      <c r="O2" s="153"/>
      <c r="P2" s="153"/>
      <c r="Q2" s="153"/>
      <c r="R2" s="153"/>
      <c r="S2" s="153"/>
      <c r="T2" s="153"/>
      <c r="U2" s="153"/>
      <c r="V2" s="153"/>
      <c r="W2" s="153"/>
      <c r="X2" s="153"/>
      <c r="Y2" s="153"/>
      <c r="Z2" s="153"/>
    </row>
    <row r="3" spans="1:63">
      <c r="O3" s="10"/>
      <c r="P3" s="9"/>
    </row>
    <row r="4" spans="1:63">
      <c r="O4" s="10"/>
      <c r="P4" s="9"/>
    </row>
    <row r="5" spans="1:63" ht="80.25" customHeight="1">
      <c r="A5" s="161" t="s">
        <v>25</v>
      </c>
      <c r="B5" s="159" t="s">
        <v>34</v>
      </c>
      <c r="C5" s="160"/>
      <c r="D5" s="156" t="s">
        <v>33</v>
      </c>
      <c r="E5" s="146"/>
      <c r="F5" s="145" t="s">
        <v>26</v>
      </c>
      <c r="G5" s="146"/>
      <c r="H5" s="145" t="s">
        <v>32</v>
      </c>
      <c r="I5" s="146"/>
      <c r="J5" s="145" t="s">
        <v>27</v>
      </c>
      <c r="K5" s="146"/>
      <c r="L5" s="145" t="s">
        <v>39</v>
      </c>
      <c r="M5" s="146"/>
      <c r="N5" s="154" t="s">
        <v>23</v>
      </c>
      <c r="O5" s="155"/>
      <c r="P5" s="157" t="s">
        <v>19</v>
      </c>
      <c r="Q5" s="157"/>
      <c r="R5" s="158"/>
      <c r="S5" s="151" t="s">
        <v>20</v>
      </c>
      <c r="T5" s="151" t="s">
        <v>21</v>
      </c>
      <c r="U5" s="143" t="s">
        <v>0</v>
      </c>
      <c r="V5" s="144"/>
      <c r="W5" s="150" t="s">
        <v>36</v>
      </c>
      <c r="X5" s="150"/>
      <c r="Y5" s="150" t="s">
        <v>37</v>
      </c>
      <c r="Z5" s="150"/>
      <c r="AA5" s="150" t="s">
        <v>5</v>
      </c>
      <c r="AB5" s="150"/>
      <c r="AC5" s="148" t="s">
        <v>12</v>
      </c>
      <c r="AD5" s="148" t="s">
        <v>13</v>
      </c>
      <c r="AE5" s="148" t="s">
        <v>14</v>
      </c>
      <c r="AF5" s="148" t="s">
        <v>24</v>
      </c>
      <c r="AG5" s="148" t="s">
        <v>11</v>
      </c>
      <c r="AK5" s="147" t="s">
        <v>3</v>
      </c>
      <c r="AL5" s="147"/>
      <c r="AM5" s="147" t="s">
        <v>4</v>
      </c>
      <c r="AN5" s="147"/>
      <c r="AO5" s="147" t="s">
        <v>5</v>
      </c>
      <c r="AP5" s="147"/>
    </row>
    <row r="6" spans="1:63" ht="30.75" customHeight="1">
      <c r="A6" s="162"/>
      <c r="B6" s="30" t="s">
        <v>30</v>
      </c>
      <c r="C6" s="30" t="s">
        <v>31</v>
      </c>
      <c r="D6" s="30" t="s">
        <v>30</v>
      </c>
      <c r="E6" s="30" t="s">
        <v>31</v>
      </c>
      <c r="F6" s="30" t="s">
        <v>30</v>
      </c>
      <c r="G6" s="31" t="s">
        <v>31</v>
      </c>
      <c r="H6" s="30" t="s">
        <v>30</v>
      </c>
      <c r="I6" s="30" t="s">
        <v>31</v>
      </c>
      <c r="J6" s="30" t="s">
        <v>30</v>
      </c>
      <c r="K6" s="31" t="s">
        <v>31</v>
      </c>
      <c r="L6" s="30" t="s">
        <v>30</v>
      </c>
      <c r="M6" s="31" t="s">
        <v>31</v>
      </c>
      <c r="N6" s="32" t="s">
        <v>28</v>
      </c>
      <c r="O6" s="33" t="s">
        <v>29</v>
      </c>
      <c r="P6" s="34" t="s">
        <v>16</v>
      </c>
      <c r="Q6" s="142" t="s">
        <v>17</v>
      </c>
      <c r="R6" s="142" t="s">
        <v>18</v>
      </c>
      <c r="S6" s="152"/>
      <c r="T6" s="152"/>
      <c r="U6" s="140" t="s">
        <v>1</v>
      </c>
      <c r="V6" s="140" t="s">
        <v>2</v>
      </c>
      <c r="W6" s="140" t="s">
        <v>6</v>
      </c>
      <c r="X6" s="140" t="s">
        <v>7</v>
      </c>
      <c r="Y6" s="140" t="s">
        <v>8</v>
      </c>
      <c r="Z6" s="140" t="s">
        <v>9</v>
      </c>
      <c r="AA6" s="140" t="s">
        <v>1</v>
      </c>
      <c r="AB6" s="140" t="s">
        <v>9</v>
      </c>
      <c r="AC6" s="149"/>
      <c r="AD6" s="149"/>
      <c r="AE6" s="149"/>
      <c r="AF6" s="149"/>
      <c r="AG6" s="149"/>
      <c r="AK6" s="1" t="s">
        <v>6</v>
      </c>
      <c r="AL6" s="1" t="s">
        <v>7</v>
      </c>
      <c r="AM6" s="1" t="s">
        <v>8</v>
      </c>
      <c r="AN6" s="1" t="s">
        <v>9</v>
      </c>
      <c r="AO6" s="1" t="s">
        <v>1</v>
      </c>
      <c r="AP6" s="1" t="s">
        <v>9</v>
      </c>
    </row>
    <row r="7" spans="1:63" s="54" customFormat="1" ht="120" customHeight="1">
      <c r="A7" s="114">
        <v>1</v>
      </c>
      <c r="B7" s="51">
        <v>3</v>
      </c>
      <c r="C7" s="61" t="s">
        <v>42</v>
      </c>
      <c r="D7" s="62">
        <v>7</v>
      </c>
      <c r="E7" s="61" t="s">
        <v>43</v>
      </c>
      <c r="F7" s="62">
        <v>3</v>
      </c>
      <c r="G7" s="61" t="s">
        <v>44</v>
      </c>
      <c r="H7" s="62">
        <v>30</v>
      </c>
      <c r="I7" s="61" t="s">
        <v>45</v>
      </c>
      <c r="J7" s="62">
        <v>886</v>
      </c>
      <c r="K7" s="61" t="s">
        <v>46</v>
      </c>
      <c r="L7" s="62">
        <v>6</v>
      </c>
      <c r="M7" s="61" t="s">
        <v>47</v>
      </c>
      <c r="N7" s="62">
        <v>3</v>
      </c>
      <c r="O7" s="61" t="s">
        <v>48</v>
      </c>
      <c r="P7" s="64"/>
      <c r="Q7" s="51" t="s">
        <v>49</v>
      </c>
      <c r="R7" s="53"/>
      <c r="S7" s="51">
        <v>0</v>
      </c>
      <c r="T7" s="52" t="s">
        <v>101</v>
      </c>
      <c r="U7" s="65">
        <v>1</v>
      </c>
      <c r="V7" s="168"/>
      <c r="W7" s="169"/>
      <c r="X7" s="169"/>
      <c r="Y7" s="169"/>
      <c r="Z7" s="169"/>
      <c r="AA7" s="169"/>
      <c r="AB7" s="169"/>
      <c r="AC7" s="170" t="s">
        <v>127</v>
      </c>
      <c r="AD7" s="171" t="s">
        <v>126</v>
      </c>
      <c r="AE7" s="172" t="s">
        <v>119</v>
      </c>
      <c r="AF7" s="173"/>
      <c r="AG7" s="173"/>
      <c r="AK7" s="55" t="e">
        <f>SUM(#REF!)</f>
        <v>#REF!</v>
      </c>
      <c r="AL7" s="55" t="e">
        <f>SUM(#REF!)</f>
        <v>#REF!</v>
      </c>
      <c r="AM7" s="55" t="e">
        <f>SUM(#REF!)</f>
        <v>#REF!</v>
      </c>
      <c r="AN7" s="55" t="e">
        <f>SUM(#REF!)</f>
        <v>#REF!</v>
      </c>
      <c r="AO7" s="55" t="e">
        <f>SUM(#REF!)</f>
        <v>#REF!</v>
      </c>
      <c r="AP7" s="55" t="e">
        <f>SUM(#REF!)</f>
        <v>#REF!</v>
      </c>
      <c r="AQ7" s="56"/>
      <c r="AR7" s="56"/>
      <c r="AS7" s="56"/>
    </row>
    <row r="8" spans="1:63" s="54" customFormat="1" ht="120" customHeight="1">
      <c r="A8" s="57">
        <v>12</v>
      </c>
      <c r="B8" s="58">
        <v>3</v>
      </c>
      <c r="C8" s="58" t="s">
        <v>70</v>
      </c>
      <c r="D8" s="58">
        <v>7</v>
      </c>
      <c r="E8" s="58" t="s">
        <v>71</v>
      </c>
      <c r="F8" s="58">
        <v>4</v>
      </c>
      <c r="G8" s="59" t="s">
        <v>72</v>
      </c>
      <c r="H8" s="58">
        <v>4</v>
      </c>
      <c r="I8" s="59" t="s">
        <v>73</v>
      </c>
      <c r="J8" s="58">
        <v>885</v>
      </c>
      <c r="K8" s="59" t="s">
        <v>74</v>
      </c>
      <c r="L8" s="58">
        <v>5</v>
      </c>
      <c r="M8" s="59" t="s">
        <v>75</v>
      </c>
      <c r="N8" s="58">
        <v>2</v>
      </c>
      <c r="O8" s="59" t="s">
        <v>76</v>
      </c>
      <c r="P8" s="67"/>
      <c r="Q8" s="60" t="s">
        <v>49</v>
      </c>
      <c r="R8" s="42"/>
      <c r="S8" s="50" t="s">
        <v>77</v>
      </c>
      <c r="T8" s="63" t="s">
        <v>78</v>
      </c>
      <c r="U8" s="68">
        <v>25206</v>
      </c>
      <c r="V8" s="168"/>
      <c r="W8" s="169"/>
      <c r="X8" s="169"/>
      <c r="Y8" s="169"/>
      <c r="Z8" s="169"/>
      <c r="AA8" s="169"/>
      <c r="AB8" s="169"/>
      <c r="AC8" s="173"/>
      <c r="AD8" s="66" t="s">
        <v>120</v>
      </c>
      <c r="AE8" s="66" t="s">
        <v>115</v>
      </c>
      <c r="AF8" s="173"/>
      <c r="AG8" s="173"/>
      <c r="AK8" s="55"/>
      <c r="AL8" s="55"/>
      <c r="AM8" s="55"/>
      <c r="AN8" s="55"/>
      <c r="AO8" s="55"/>
      <c r="AP8" s="55"/>
      <c r="AQ8" s="56"/>
      <c r="AR8" s="56"/>
      <c r="AS8" s="56"/>
    </row>
    <row r="9" spans="1:63" s="17" customFormat="1" ht="15" customHeight="1">
      <c r="A9" s="109"/>
      <c r="B9" s="43"/>
      <c r="C9" s="43"/>
      <c r="D9" s="43"/>
      <c r="E9" s="43"/>
      <c r="F9" s="43"/>
      <c r="G9" s="45"/>
      <c r="H9" s="43"/>
      <c r="I9" s="43"/>
      <c r="J9" s="44"/>
      <c r="K9" s="45"/>
      <c r="L9" s="44"/>
      <c r="M9" s="45"/>
      <c r="N9" s="110"/>
      <c r="O9" s="69"/>
      <c r="P9" s="69"/>
      <c r="Q9" s="69"/>
      <c r="R9" s="46"/>
      <c r="S9" s="47"/>
      <c r="T9" s="46"/>
      <c r="U9" s="48"/>
      <c r="V9" s="48"/>
      <c r="W9" s="169"/>
      <c r="X9" s="169"/>
      <c r="Y9" s="169"/>
      <c r="Z9" s="169"/>
      <c r="AA9" s="169"/>
      <c r="AB9" s="169"/>
      <c r="AC9" s="69"/>
      <c r="AD9" s="69"/>
      <c r="AE9" s="69"/>
      <c r="AF9" s="69"/>
      <c r="AG9" s="69"/>
      <c r="AK9" s="18"/>
      <c r="AL9" s="18"/>
      <c r="AM9" s="18"/>
      <c r="AN9" s="18"/>
      <c r="AO9" s="18"/>
      <c r="AP9" s="18"/>
      <c r="AQ9" s="19"/>
      <c r="AR9" s="19"/>
      <c r="AS9" s="19"/>
    </row>
    <row r="10" spans="1:63" s="120" customFormat="1" ht="176.25" customHeight="1">
      <c r="A10" s="115"/>
      <c r="B10" s="138" t="s">
        <v>103</v>
      </c>
      <c r="C10" s="139" t="s">
        <v>104</v>
      </c>
      <c r="D10" s="116">
        <v>8</v>
      </c>
      <c r="E10" s="117" t="s">
        <v>64</v>
      </c>
      <c r="F10" s="116">
        <v>8</v>
      </c>
      <c r="G10" s="117" t="s">
        <v>105</v>
      </c>
      <c r="H10" s="118">
        <v>3</v>
      </c>
      <c r="I10" s="117" t="s">
        <v>45</v>
      </c>
      <c r="J10" s="116">
        <v>886</v>
      </c>
      <c r="K10" s="117" t="s">
        <v>106</v>
      </c>
      <c r="L10" s="116">
        <v>7</v>
      </c>
      <c r="M10" s="117" t="s">
        <v>65</v>
      </c>
      <c r="N10" s="116">
        <v>4</v>
      </c>
      <c r="O10" s="117" t="s">
        <v>66</v>
      </c>
      <c r="P10" s="116"/>
      <c r="Q10" s="116" t="s">
        <v>40</v>
      </c>
      <c r="R10" s="116"/>
      <c r="S10" s="116">
        <v>0</v>
      </c>
      <c r="T10" s="117" t="s">
        <v>67</v>
      </c>
      <c r="U10" s="119">
        <v>0.15</v>
      </c>
      <c r="V10" s="174"/>
      <c r="W10" s="175"/>
      <c r="X10" s="175"/>
      <c r="Y10" s="175"/>
      <c r="Z10" s="175"/>
      <c r="AA10" s="175"/>
      <c r="AB10" s="175"/>
      <c r="AC10" s="117"/>
      <c r="AD10" s="176" t="s">
        <v>121</v>
      </c>
      <c r="AE10" s="176" t="s">
        <v>116</v>
      </c>
      <c r="AF10" s="177"/>
      <c r="AG10" s="177" t="s">
        <v>108</v>
      </c>
      <c r="AK10" s="121"/>
      <c r="AL10" s="121"/>
      <c r="AM10" s="121"/>
      <c r="AN10" s="121"/>
      <c r="AO10" s="121"/>
      <c r="AP10" s="121"/>
      <c r="AQ10" s="122"/>
      <c r="AR10" s="122"/>
      <c r="AS10" s="122"/>
    </row>
    <row r="11" spans="1:63" s="120" customFormat="1" ht="176.25" customHeight="1">
      <c r="A11" s="123"/>
      <c r="B11" s="138" t="s">
        <v>103</v>
      </c>
      <c r="C11" s="139" t="s">
        <v>104</v>
      </c>
      <c r="D11" s="138">
        <v>8</v>
      </c>
      <c r="E11" s="139" t="s">
        <v>64</v>
      </c>
      <c r="F11" s="138">
        <v>8</v>
      </c>
      <c r="G11" s="139" t="s">
        <v>105</v>
      </c>
      <c r="H11" s="138">
        <v>3</v>
      </c>
      <c r="I11" s="139" t="s">
        <v>45</v>
      </c>
      <c r="J11" s="138">
        <v>886</v>
      </c>
      <c r="K11" s="139" t="s">
        <v>106</v>
      </c>
      <c r="L11" s="138">
        <v>7</v>
      </c>
      <c r="M11" s="139" t="s">
        <v>65</v>
      </c>
      <c r="N11" s="138">
        <v>5</v>
      </c>
      <c r="O11" s="139" t="s">
        <v>68</v>
      </c>
      <c r="P11" s="124"/>
      <c r="Q11" s="116" t="s">
        <v>40</v>
      </c>
      <c r="R11" s="35"/>
      <c r="S11" s="116">
        <v>0</v>
      </c>
      <c r="T11" s="139" t="s">
        <v>69</v>
      </c>
      <c r="U11" s="178">
        <v>0.34499999999999997</v>
      </c>
      <c r="V11" s="174"/>
      <c r="W11" s="179"/>
      <c r="X11" s="179"/>
      <c r="Y11" s="179"/>
      <c r="Z11" s="179"/>
      <c r="AA11" s="179"/>
      <c r="AB11" s="179"/>
      <c r="AC11" s="117"/>
      <c r="AD11" s="176" t="s">
        <v>122</v>
      </c>
      <c r="AE11" s="176" t="s">
        <v>117</v>
      </c>
      <c r="AF11" s="177"/>
      <c r="AG11" s="177" t="s">
        <v>108</v>
      </c>
      <c r="AK11" s="121"/>
      <c r="AL11" s="121"/>
      <c r="AM11" s="121"/>
      <c r="AN11" s="121"/>
      <c r="AO11" s="121"/>
      <c r="AP11" s="121"/>
      <c r="AQ11" s="122"/>
      <c r="AR11" s="122"/>
      <c r="AS11" s="122"/>
    </row>
    <row r="12" spans="1:63" s="23" customFormat="1" ht="15.75">
      <c r="A12" s="111"/>
      <c r="B12" s="20"/>
      <c r="C12" s="20"/>
      <c r="D12" s="20"/>
      <c r="E12" s="20"/>
      <c r="F12" s="20"/>
      <c r="G12" s="20"/>
      <c r="H12" s="20"/>
      <c r="I12" s="20"/>
      <c r="J12" s="20"/>
      <c r="K12" s="21"/>
      <c r="L12" s="20"/>
      <c r="M12" s="21"/>
      <c r="N12" s="112"/>
      <c r="O12" s="21"/>
      <c r="P12" s="21"/>
      <c r="Q12" s="21"/>
      <c r="R12" s="21"/>
      <c r="S12" s="21"/>
      <c r="T12" s="21"/>
      <c r="U12" s="21"/>
      <c r="V12" s="180"/>
      <c r="W12" s="181" t="e">
        <f>SUBTOTAL(9,#REF!)</f>
        <v>#REF!</v>
      </c>
      <c r="X12" s="181" t="e">
        <f>SUBTOTAL(9,#REF!)</f>
        <v>#REF!</v>
      </c>
      <c r="Y12" s="181" t="e">
        <f>SUBTOTAL(9,#REF!)</f>
        <v>#REF!</v>
      </c>
      <c r="Z12" s="181" t="e">
        <f>SUBTOTAL(9,#REF!)</f>
        <v>#REF!</v>
      </c>
      <c r="AA12" s="181" t="e">
        <f>SUBTOTAL(9,#REF!)</f>
        <v>#REF!</v>
      </c>
      <c r="AB12" s="181" t="e">
        <f>SUBTOTAL(9,#REF!)</f>
        <v>#REF!</v>
      </c>
      <c r="AC12" s="180"/>
      <c r="AD12" s="180"/>
      <c r="AE12" s="180"/>
      <c r="AF12" s="180"/>
      <c r="AG12" s="180"/>
      <c r="AH12" s="22"/>
      <c r="AI12" s="22"/>
      <c r="AJ12" s="22"/>
      <c r="AK12" s="22"/>
      <c r="AQ12" s="24"/>
      <c r="AR12" s="24"/>
      <c r="AS12" s="24"/>
      <c r="AT12" s="22"/>
      <c r="AU12" s="22"/>
      <c r="AV12" s="22"/>
      <c r="AW12" s="22"/>
      <c r="AX12" s="22"/>
      <c r="AY12" s="22"/>
      <c r="AZ12" s="22"/>
      <c r="BA12" s="22"/>
      <c r="BB12" s="22"/>
      <c r="BC12" s="22"/>
      <c r="BD12" s="22"/>
      <c r="BE12" s="22"/>
      <c r="BF12" s="22"/>
      <c r="BG12" s="22"/>
      <c r="BH12" s="22"/>
      <c r="BI12" s="22"/>
      <c r="BJ12" s="22"/>
      <c r="BK12" s="22"/>
    </row>
    <row r="13" spans="1:63" s="23" customFormat="1" ht="15.75">
      <c r="A13" s="113"/>
      <c r="B13" s="25"/>
      <c r="C13" s="26"/>
      <c r="D13" s="25"/>
      <c r="E13" s="26"/>
      <c r="F13" s="25"/>
      <c r="G13" s="27"/>
      <c r="H13" s="25"/>
      <c r="I13" s="26"/>
      <c r="J13" s="25"/>
      <c r="K13" s="28"/>
      <c r="L13" s="25"/>
      <c r="M13" s="28"/>
      <c r="N13" s="29"/>
      <c r="O13" s="28"/>
      <c r="P13" s="29"/>
      <c r="Q13" s="29"/>
      <c r="R13" s="29"/>
      <c r="S13" s="22"/>
      <c r="T13" s="22"/>
      <c r="U13" s="22"/>
      <c r="V13" s="182"/>
      <c r="W13" s="183"/>
      <c r="X13" s="183"/>
      <c r="Y13" s="183"/>
      <c r="Z13" s="183"/>
      <c r="AA13" s="183"/>
      <c r="AB13" s="183"/>
      <c r="AC13" s="183"/>
      <c r="AD13" s="183"/>
      <c r="AE13" s="183"/>
      <c r="AF13" s="183"/>
      <c r="AG13" s="183"/>
      <c r="AQ13" s="24"/>
      <c r="AR13" s="24"/>
      <c r="AS13" s="24"/>
      <c r="AT13" s="22"/>
      <c r="AU13" s="22"/>
      <c r="AV13" s="22"/>
      <c r="AW13" s="22"/>
      <c r="AX13" s="22"/>
      <c r="AY13" s="22"/>
      <c r="AZ13" s="22"/>
      <c r="BA13" s="22"/>
      <c r="BB13" s="22"/>
      <c r="BC13" s="22"/>
      <c r="BD13" s="22"/>
      <c r="BE13" s="22"/>
      <c r="BF13" s="22"/>
      <c r="BG13" s="22"/>
      <c r="BH13" s="22"/>
      <c r="BI13" s="22"/>
      <c r="BJ13" s="22"/>
      <c r="BK13" s="22"/>
    </row>
  </sheetData>
  <sheetProtection password="ED45" sheet="1" objects="1" scenarios="1" formatRows="0"/>
  <mergeCells count="37">
    <mergeCell ref="AG5:AG6"/>
    <mergeCell ref="AE5:AE6"/>
    <mergeCell ref="AA5:AB5"/>
    <mergeCell ref="F5:G5"/>
    <mergeCell ref="A2:K2"/>
    <mergeCell ref="J5:K5"/>
    <mergeCell ref="N2:Z2"/>
    <mergeCell ref="H5:I5"/>
    <mergeCell ref="N5:O5"/>
    <mergeCell ref="D5:E5"/>
    <mergeCell ref="P5:R5"/>
    <mergeCell ref="W5:X5"/>
    <mergeCell ref="T5:T6"/>
    <mergeCell ref="B5:C5"/>
    <mergeCell ref="A5:A6"/>
    <mergeCell ref="X7:X9"/>
    <mergeCell ref="U5:V5"/>
    <mergeCell ref="Z7:Z9"/>
    <mergeCell ref="L5:M5"/>
    <mergeCell ref="AO5:AP5"/>
    <mergeCell ref="AK5:AL5"/>
    <mergeCell ref="AM5:AN5"/>
    <mergeCell ref="AF5:AF6"/>
    <mergeCell ref="AC5:AC6"/>
    <mergeCell ref="AD5:AD6"/>
    <mergeCell ref="Y5:Z5"/>
    <mergeCell ref="Y7:Y9"/>
    <mergeCell ref="AA7:AA9"/>
    <mergeCell ref="S5:S6"/>
    <mergeCell ref="AB7:AB9"/>
    <mergeCell ref="W7:W9"/>
    <mergeCell ref="AB10:AB11"/>
    <mergeCell ref="W10:W11"/>
    <mergeCell ref="X10:X11"/>
    <mergeCell ref="Y10:Y11"/>
    <mergeCell ref="Z10:Z11"/>
    <mergeCell ref="AA10:AA11"/>
  </mergeCells>
  <phoneticPr fontId="8" type="noConversion"/>
  <conditionalFormatting sqref="W7:AB11">
    <cfRule type="cellIs" dxfId="2" priority="52" stopIfTrue="1" operator="notEqual">
      <formula>BC7</formula>
    </cfRule>
  </conditionalFormatting>
  <conditionalFormatting sqref="W12:Z12">
    <cfRule type="cellIs" dxfId="1" priority="10" stopIfTrue="1" operator="notEqual">
      <formula>#REF!</formula>
    </cfRule>
  </conditionalFormatting>
  <conditionalFormatting sqref="W10:AB11">
    <cfRule type="cellIs" dxfId="0" priority="1" stopIfTrue="1" operator="notEqual">
      <formula>BC10</formula>
    </cfRule>
  </conditionalFormatting>
  <dataValidations count="6">
    <dataValidation type="list" allowBlank="1" showInputMessage="1" showErrorMessage="1" sqref="J7:J8">
      <formula1>$AY$12:$AY$34</formula1>
    </dataValidation>
    <dataValidation type="list" allowBlank="1" showInputMessage="1" showErrorMessage="1" sqref="D7:D8">
      <formula1>#REF!</formula1>
    </dataValidation>
    <dataValidation type="list" allowBlank="1" showInputMessage="1" showErrorMessage="1" sqref="E7:F8">
      <formula1>#REF!</formula1>
    </dataValidation>
    <dataValidation type="list" allowBlank="1" showInputMessage="1" showErrorMessage="1" sqref="G7:H8">
      <formula1>#REF!</formula1>
    </dataValidation>
    <dataValidation type="list" allowBlank="1" showInputMessage="1" showErrorMessage="1" sqref="I11 K10">
      <formula1>$AY$9:$AY$31</formula1>
    </dataValidation>
    <dataValidation type="list" allowBlank="1" showInputMessage="1" showErrorMessage="1" sqref="F11:G11 H10:I10">
      <formula1>#REF!</formula1>
    </dataValidation>
  </dataValidations>
  <pageMargins left="0.7" right="0.7" top="0.75" bottom="0.75" header="0.3" footer="0.3"/>
  <pageSetup orientation="portrait" r:id="rId1"/>
  <ignoredErrors>
    <ignoredError sqref="B10:B11" numberStoredAsText="1"/>
  </ignoredErrors>
  <legacyDrawing r:id="rId2"/>
  <extLst xmlns:x14="http://schemas.microsoft.com/office/spreadsheetml/2009/9/main">
    <ext uri="{CCE6A557-97BC-4b89-ADB6-D9C93CAAB3DF}">
      <x14:dataValidations xmlns:xm="http://schemas.microsoft.com/office/excel/2006/main" count="2">
        <x14:dataValidation type="list" allowBlank="1" showInputMessage="1" showErrorMessage="1">
          <x14:formula1>
            <xm:f>'[1]Metas gestión'!#REF!</xm:f>
          </x14:formula1>
          <xm:sqref>C10:C11 E10</xm:sqref>
        </x14:dataValidation>
        <x14:dataValidation type="list" allowBlank="1" showInputMessage="1" showErrorMessage="1">
          <x14:formula1>
            <xm:f>'[1]Metas gestión'!#REF!</xm:f>
          </x14:formula1>
          <xm:sqref>D11:E11 F10:G10</xm:sqref>
        </x14:dataValidation>
      </x14:dataValidations>
    </ext>
  </extLst>
</worksheet>
</file>

<file path=xl/worksheets/sheet2.xml><?xml version="1.0" encoding="utf-8"?>
<worksheet xmlns="http://schemas.openxmlformats.org/spreadsheetml/2006/main" xmlns:r="http://schemas.openxmlformats.org/officeDocument/2006/relationships">
  <sheetPr codeName="Hoja3"/>
  <dimension ref="A1:V965"/>
  <sheetViews>
    <sheetView showGridLines="0" tabSelected="1" topLeftCell="L1" zoomScale="90" zoomScaleNormal="90" workbookViewId="0">
      <selection activeCell="S5" sqref="S5"/>
    </sheetView>
  </sheetViews>
  <sheetFormatPr baseColWidth="10" defaultRowHeight="15" zeroHeight="1" outlineLevelRow="2"/>
  <cols>
    <col min="1" max="1" width="9.42578125" style="13" customWidth="1"/>
    <col min="2" max="2" width="18.42578125" style="3" customWidth="1"/>
    <col min="3" max="3" width="10.140625" style="13" customWidth="1"/>
    <col min="4" max="4" width="24.140625" style="3" customWidth="1"/>
    <col min="5" max="5" width="11" style="13" customWidth="1"/>
    <col min="6" max="6" width="24.140625" style="3" customWidth="1"/>
    <col min="7" max="7" width="8.7109375" style="13" customWidth="1"/>
    <col min="8" max="8" width="24.140625" style="3" customWidth="1"/>
    <col min="9" max="9" width="3.5703125" style="3" customWidth="1"/>
    <col min="10" max="10" width="40.140625" style="3" customWidth="1"/>
    <col min="11" max="11" width="8.7109375" style="13" customWidth="1"/>
    <col min="12" max="12" width="30.42578125" style="3" customWidth="1"/>
    <col min="13" max="13" width="8.7109375" style="13" customWidth="1"/>
    <col min="14" max="14" width="38" style="3" customWidth="1"/>
    <col min="15" max="16" width="8.7109375" style="13" customWidth="1"/>
    <col min="17" max="17" width="8.7109375" style="77" customWidth="1"/>
    <col min="18" max="18" width="21.42578125" style="3" customWidth="1"/>
    <col min="19" max="19" width="13" style="13" customWidth="1"/>
    <col min="20" max="20" width="11.42578125" style="104"/>
    <col min="21" max="22" width="68.5703125" style="3" customWidth="1"/>
    <col min="23" max="23" width="0" style="3" hidden="1" customWidth="1"/>
    <col min="24" max="16384" width="11.42578125" style="3"/>
  </cols>
  <sheetData>
    <row r="1" spans="1:22" ht="25.5">
      <c r="N1" s="2" t="s">
        <v>15</v>
      </c>
      <c r="O1" s="14"/>
      <c r="P1" s="14"/>
      <c r="Q1" s="73"/>
    </row>
    <row r="2" spans="1:22" ht="107.25" customHeight="1">
      <c r="A2" s="163" t="s">
        <v>33</v>
      </c>
      <c r="B2" s="164"/>
      <c r="C2" s="163" t="s">
        <v>26</v>
      </c>
      <c r="D2" s="164"/>
      <c r="E2" s="165" t="s">
        <v>32</v>
      </c>
      <c r="F2" s="164"/>
      <c r="G2" s="165" t="s">
        <v>27</v>
      </c>
      <c r="H2" s="164"/>
      <c r="I2" s="165" t="s">
        <v>39</v>
      </c>
      <c r="J2" s="164"/>
      <c r="K2" s="154" t="s">
        <v>23</v>
      </c>
      <c r="L2" s="155"/>
      <c r="M2" s="167" t="s">
        <v>22</v>
      </c>
      <c r="N2" s="158"/>
      <c r="O2" s="166" t="s">
        <v>38</v>
      </c>
      <c r="P2" s="157"/>
      <c r="Q2" s="158"/>
      <c r="R2" s="151" t="s">
        <v>21</v>
      </c>
      <c r="S2" s="150" t="s">
        <v>0</v>
      </c>
      <c r="T2" s="150"/>
      <c r="U2" s="148" t="s">
        <v>10</v>
      </c>
      <c r="V2" s="148" t="s">
        <v>11</v>
      </c>
    </row>
    <row r="3" spans="1:22" ht="28.5" customHeight="1">
      <c r="A3" s="30" t="s">
        <v>30</v>
      </c>
      <c r="B3" s="30" t="s">
        <v>31</v>
      </c>
      <c r="C3" s="30" t="s">
        <v>30</v>
      </c>
      <c r="D3" s="30" t="s">
        <v>31</v>
      </c>
      <c r="E3" s="30" t="s">
        <v>30</v>
      </c>
      <c r="F3" s="30" t="s">
        <v>31</v>
      </c>
      <c r="G3" s="30" t="s">
        <v>30</v>
      </c>
      <c r="H3" s="30" t="s">
        <v>31</v>
      </c>
      <c r="I3" s="30" t="s">
        <v>30</v>
      </c>
      <c r="J3" s="30" t="s">
        <v>31</v>
      </c>
      <c r="K3" s="32" t="s">
        <v>28</v>
      </c>
      <c r="L3" s="32" t="s">
        <v>29</v>
      </c>
      <c r="M3" s="32" t="s">
        <v>28</v>
      </c>
      <c r="N3" s="32" t="s">
        <v>29</v>
      </c>
      <c r="O3" s="142" t="s">
        <v>16</v>
      </c>
      <c r="P3" s="142" t="s">
        <v>17</v>
      </c>
      <c r="Q3" s="74" t="s">
        <v>18</v>
      </c>
      <c r="R3" s="152"/>
      <c r="S3" s="140" t="s">
        <v>82</v>
      </c>
      <c r="T3" s="140" t="s">
        <v>83</v>
      </c>
      <c r="U3" s="149"/>
      <c r="V3" s="149"/>
    </row>
    <row r="4" spans="1:22" s="82" customFormat="1" ht="131.25" customHeight="1">
      <c r="A4" s="78">
        <v>7</v>
      </c>
      <c r="B4" s="79" t="s">
        <v>43</v>
      </c>
      <c r="C4" s="78">
        <v>3</v>
      </c>
      <c r="D4" s="79" t="s">
        <v>44</v>
      </c>
      <c r="E4" s="78">
        <v>30</v>
      </c>
      <c r="F4" s="79" t="s">
        <v>45</v>
      </c>
      <c r="G4" s="78">
        <v>886</v>
      </c>
      <c r="H4" s="79" t="s">
        <v>46</v>
      </c>
      <c r="I4" s="80">
        <v>6</v>
      </c>
      <c r="J4" s="79" t="s">
        <v>47</v>
      </c>
      <c r="K4" s="81">
        <v>3</v>
      </c>
      <c r="L4" s="79" t="s">
        <v>79</v>
      </c>
      <c r="M4" s="78">
        <v>1</v>
      </c>
      <c r="N4" s="86" t="s">
        <v>80</v>
      </c>
      <c r="O4" s="70"/>
      <c r="P4" s="70"/>
      <c r="Q4" s="36" t="s">
        <v>40</v>
      </c>
      <c r="R4" s="66" t="s">
        <v>81</v>
      </c>
      <c r="S4" s="71">
        <v>0.3</v>
      </c>
      <c r="T4" s="184" t="s">
        <v>113</v>
      </c>
      <c r="U4" s="185"/>
      <c r="V4" s="186" t="s">
        <v>123</v>
      </c>
    </row>
    <row r="5" spans="1:22" s="84" customFormat="1" ht="198" customHeight="1" outlineLevel="2">
      <c r="A5" s="37">
        <v>7</v>
      </c>
      <c r="B5" s="37" t="s">
        <v>43</v>
      </c>
      <c r="C5" s="37">
        <v>3</v>
      </c>
      <c r="D5" s="37" t="s">
        <v>44</v>
      </c>
      <c r="E5" s="37">
        <v>30</v>
      </c>
      <c r="F5" s="37" t="s">
        <v>45</v>
      </c>
      <c r="G5" s="37">
        <v>886</v>
      </c>
      <c r="H5" s="37" t="s">
        <v>46</v>
      </c>
      <c r="I5" s="37">
        <v>6</v>
      </c>
      <c r="J5" s="37" t="s">
        <v>47</v>
      </c>
      <c r="K5" s="37">
        <v>3</v>
      </c>
      <c r="L5" s="37" t="s">
        <v>48</v>
      </c>
      <c r="M5" s="36">
        <v>2</v>
      </c>
      <c r="N5" s="38" t="s">
        <v>50</v>
      </c>
      <c r="O5" s="36"/>
      <c r="P5" s="39"/>
      <c r="Q5" s="36" t="s">
        <v>40</v>
      </c>
      <c r="R5" s="38" t="s">
        <v>57</v>
      </c>
      <c r="S5" s="83">
        <v>1</v>
      </c>
      <c r="T5" s="187">
        <v>0.88600000000000001</v>
      </c>
      <c r="U5" s="188" t="s">
        <v>124</v>
      </c>
      <c r="V5" s="188"/>
    </row>
    <row r="6" spans="1:22" s="84" customFormat="1" ht="161.25" customHeight="1" outlineLevel="2">
      <c r="A6" s="37">
        <v>7</v>
      </c>
      <c r="B6" s="37" t="s">
        <v>43</v>
      </c>
      <c r="C6" s="37">
        <v>3</v>
      </c>
      <c r="D6" s="37" t="s">
        <v>44</v>
      </c>
      <c r="E6" s="37">
        <v>30</v>
      </c>
      <c r="F6" s="37" t="s">
        <v>45</v>
      </c>
      <c r="G6" s="37">
        <v>886</v>
      </c>
      <c r="H6" s="37" t="s">
        <v>46</v>
      </c>
      <c r="I6" s="37">
        <v>6</v>
      </c>
      <c r="J6" s="37" t="s">
        <v>47</v>
      </c>
      <c r="K6" s="37">
        <v>3</v>
      </c>
      <c r="L6" s="37" t="s">
        <v>48</v>
      </c>
      <c r="M6" s="36">
        <v>3</v>
      </c>
      <c r="N6" s="38" t="s">
        <v>102</v>
      </c>
      <c r="O6" s="35"/>
      <c r="P6" s="35"/>
      <c r="Q6" s="72" t="s">
        <v>40</v>
      </c>
      <c r="R6" s="38" t="s">
        <v>84</v>
      </c>
      <c r="S6" s="83">
        <v>1</v>
      </c>
      <c r="T6" s="187">
        <v>0.9</v>
      </c>
      <c r="U6" s="188" t="s">
        <v>128</v>
      </c>
      <c r="V6" s="188"/>
    </row>
    <row r="7" spans="1:22" s="84" customFormat="1" ht="161.25" customHeight="1" outlineLevel="2">
      <c r="A7" s="37">
        <v>7</v>
      </c>
      <c r="B7" s="37" t="s">
        <v>43</v>
      </c>
      <c r="C7" s="37">
        <v>3</v>
      </c>
      <c r="D7" s="37" t="s">
        <v>44</v>
      </c>
      <c r="E7" s="37">
        <v>30</v>
      </c>
      <c r="F7" s="37" t="s">
        <v>45</v>
      </c>
      <c r="G7" s="37">
        <v>886</v>
      </c>
      <c r="H7" s="37" t="s">
        <v>46</v>
      </c>
      <c r="I7" s="37">
        <v>6</v>
      </c>
      <c r="J7" s="37" t="s">
        <v>47</v>
      </c>
      <c r="K7" s="37">
        <v>3</v>
      </c>
      <c r="L7" s="37" t="s">
        <v>48</v>
      </c>
      <c r="M7" s="36">
        <v>4</v>
      </c>
      <c r="N7" s="38" t="s">
        <v>51</v>
      </c>
      <c r="O7" s="35"/>
      <c r="P7" s="35"/>
      <c r="Q7" s="72" t="s">
        <v>40</v>
      </c>
      <c r="R7" s="38" t="s">
        <v>58</v>
      </c>
      <c r="S7" s="85">
        <v>1</v>
      </c>
      <c r="T7" s="187"/>
      <c r="V7" s="188" t="s">
        <v>123</v>
      </c>
    </row>
    <row r="8" spans="1:22" s="84" customFormat="1" ht="161.25" customHeight="1" outlineLevel="2">
      <c r="A8" s="37">
        <v>7</v>
      </c>
      <c r="B8" s="37" t="s">
        <v>43</v>
      </c>
      <c r="C8" s="37">
        <v>3</v>
      </c>
      <c r="D8" s="37" t="s">
        <v>44</v>
      </c>
      <c r="E8" s="37">
        <v>30</v>
      </c>
      <c r="F8" s="37" t="s">
        <v>45</v>
      </c>
      <c r="G8" s="37">
        <v>886</v>
      </c>
      <c r="H8" s="37" t="s">
        <v>46</v>
      </c>
      <c r="I8" s="37">
        <v>6</v>
      </c>
      <c r="J8" s="37" t="s">
        <v>47</v>
      </c>
      <c r="K8" s="37">
        <v>3</v>
      </c>
      <c r="L8" s="37" t="s">
        <v>48</v>
      </c>
      <c r="M8" s="36">
        <v>5</v>
      </c>
      <c r="N8" s="38" t="s">
        <v>52</v>
      </c>
      <c r="O8" s="35"/>
      <c r="P8" s="35"/>
      <c r="Q8" s="72" t="s">
        <v>40</v>
      </c>
      <c r="R8" s="38" t="s">
        <v>59</v>
      </c>
      <c r="S8" s="85">
        <v>1</v>
      </c>
      <c r="T8" s="187">
        <v>1</v>
      </c>
      <c r="U8" s="95" t="s">
        <v>125</v>
      </c>
      <c r="V8" s="95"/>
    </row>
    <row r="9" spans="1:22" s="84" customFormat="1" ht="161.25" customHeight="1" outlineLevel="2">
      <c r="A9" s="37">
        <v>7</v>
      </c>
      <c r="B9" s="37" t="s">
        <v>43</v>
      </c>
      <c r="C9" s="37">
        <v>3</v>
      </c>
      <c r="D9" s="37" t="s">
        <v>44</v>
      </c>
      <c r="E9" s="37">
        <v>30</v>
      </c>
      <c r="F9" s="37" t="s">
        <v>45</v>
      </c>
      <c r="G9" s="37">
        <v>886</v>
      </c>
      <c r="H9" s="37" t="s">
        <v>46</v>
      </c>
      <c r="I9" s="37">
        <v>6</v>
      </c>
      <c r="J9" s="37" t="s">
        <v>47</v>
      </c>
      <c r="K9" s="37">
        <v>3</v>
      </c>
      <c r="L9" s="37" t="s">
        <v>48</v>
      </c>
      <c r="M9" s="36">
        <v>6</v>
      </c>
      <c r="N9" s="38" t="s">
        <v>53</v>
      </c>
      <c r="O9" s="35"/>
      <c r="P9" s="35"/>
      <c r="Q9" s="72" t="s">
        <v>40</v>
      </c>
      <c r="R9" s="86" t="s">
        <v>85</v>
      </c>
      <c r="S9" s="83">
        <v>0.85</v>
      </c>
      <c r="T9" s="187" t="s">
        <v>113</v>
      </c>
      <c r="U9" s="95"/>
      <c r="V9" s="189" t="s">
        <v>118</v>
      </c>
    </row>
    <row r="10" spans="1:22" s="84" customFormat="1" ht="161.25" customHeight="1" outlineLevel="2">
      <c r="A10" s="37">
        <v>7</v>
      </c>
      <c r="B10" s="37" t="s">
        <v>43</v>
      </c>
      <c r="C10" s="37">
        <v>3</v>
      </c>
      <c r="D10" s="37" t="s">
        <v>44</v>
      </c>
      <c r="E10" s="37">
        <v>30</v>
      </c>
      <c r="F10" s="37" t="s">
        <v>45</v>
      </c>
      <c r="G10" s="37">
        <v>886</v>
      </c>
      <c r="H10" s="37" t="s">
        <v>46</v>
      </c>
      <c r="I10" s="37">
        <v>6</v>
      </c>
      <c r="J10" s="37" t="s">
        <v>47</v>
      </c>
      <c r="K10" s="37">
        <v>3</v>
      </c>
      <c r="L10" s="37" t="s">
        <v>48</v>
      </c>
      <c r="M10" s="36">
        <v>7</v>
      </c>
      <c r="N10" s="40" t="s">
        <v>54</v>
      </c>
      <c r="O10" s="35"/>
      <c r="P10" s="35"/>
      <c r="Q10" s="72" t="s">
        <v>40</v>
      </c>
      <c r="R10" s="38" t="s">
        <v>60</v>
      </c>
      <c r="S10" s="87">
        <v>1</v>
      </c>
      <c r="T10" s="190">
        <v>1</v>
      </c>
      <c r="U10" s="191" t="s">
        <v>129</v>
      </c>
      <c r="V10" s="40"/>
    </row>
    <row r="11" spans="1:22" s="84" customFormat="1" ht="161.25" customHeight="1" outlineLevel="2">
      <c r="A11" s="37">
        <v>7</v>
      </c>
      <c r="B11" s="37" t="s">
        <v>43</v>
      </c>
      <c r="C11" s="37">
        <v>3</v>
      </c>
      <c r="D11" s="37" t="s">
        <v>44</v>
      </c>
      <c r="E11" s="37">
        <v>30</v>
      </c>
      <c r="F11" s="37" t="s">
        <v>45</v>
      </c>
      <c r="G11" s="37">
        <v>886</v>
      </c>
      <c r="H11" s="37" t="s">
        <v>46</v>
      </c>
      <c r="I11" s="37">
        <v>6</v>
      </c>
      <c r="J11" s="37" t="s">
        <v>47</v>
      </c>
      <c r="K11" s="37">
        <v>3</v>
      </c>
      <c r="L11" s="37" t="s">
        <v>48</v>
      </c>
      <c r="M11" s="36">
        <v>8</v>
      </c>
      <c r="N11" s="38" t="s">
        <v>100</v>
      </c>
      <c r="O11" s="35"/>
      <c r="P11" s="35"/>
      <c r="Q11" s="72" t="s">
        <v>40</v>
      </c>
      <c r="R11" s="86" t="s">
        <v>86</v>
      </c>
      <c r="S11" s="88">
        <v>1</v>
      </c>
      <c r="T11" s="190">
        <v>1</v>
      </c>
      <c r="U11" s="191" t="s">
        <v>130</v>
      </c>
      <c r="V11" s="38"/>
    </row>
    <row r="12" spans="1:22" s="84" customFormat="1" ht="161.25" customHeight="1" outlineLevel="2">
      <c r="A12" s="37">
        <v>7</v>
      </c>
      <c r="B12" s="37" t="s">
        <v>43</v>
      </c>
      <c r="C12" s="37">
        <v>3</v>
      </c>
      <c r="D12" s="37" t="s">
        <v>44</v>
      </c>
      <c r="E12" s="37">
        <v>30</v>
      </c>
      <c r="F12" s="37" t="s">
        <v>45</v>
      </c>
      <c r="G12" s="37">
        <v>886</v>
      </c>
      <c r="H12" s="37" t="s">
        <v>46</v>
      </c>
      <c r="I12" s="37">
        <v>6</v>
      </c>
      <c r="J12" s="37" t="s">
        <v>47</v>
      </c>
      <c r="K12" s="37">
        <v>3</v>
      </c>
      <c r="L12" s="37" t="s">
        <v>48</v>
      </c>
      <c r="M12" s="36">
        <v>9</v>
      </c>
      <c r="N12" s="86" t="s">
        <v>87</v>
      </c>
      <c r="O12" s="35"/>
      <c r="P12" s="35"/>
      <c r="Q12" s="72" t="s">
        <v>40</v>
      </c>
      <c r="R12" s="86" t="s">
        <v>88</v>
      </c>
      <c r="S12" s="89">
        <v>1</v>
      </c>
      <c r="T12" s="190" t="s">
        <v>113</v>
      </c>
      <c r="U12" s="191"/>
      <c r="V12" s="191" t="s">
        <v>114</v>
      </c>
    </row>
    <row r="13" spans="1:22" s="91" customFormat="1" ht="204">
      <c r="A13" s="37">
        <v>7</v>
      </c>
      <c r="B13" s="37" t="s">
        <v>43</v>
      </c>
      <c r="C13" s="37">
        <v>3</v>
      </c>
      <c r="D13" s="37" t="s">
        <v>44</v>
      </c>
      <c r="E13" s="37">
        <v>30</v>
      </c>
      <c r="F13" s="37" t="s">
        <v>45</v>
      </c>
      <c r="G13" s="37">
        <v>886</v>
      </c>
      <c r="H13" s="37" t="s">
        <v>46</v>
      </c>
      <c r="I13" s="37">
        <v>6</v>
      </c>
      <c r="J13" s="37" t="s">
        <v>47</v>
      </c>
      <c r="K13" s="37">
        <v>3</v>
      </c>
      <c r="L13" s="37" t="s">
        <v>48</v>
      </c>
      <c r="M13" s="36">
        <v>10</v>
      </c>
      <c r="N13" s="90" t="s">
        <v>89</v>
      </c>
      <c r="O13" s="35"/>
      <c r="P13" s="35"/>
      <c r="Q13" s="72" t="s">
        <v>40</v>
      </c>
      <c r="R13" s="86" t="s">
        <v>90</v>
      </c>
      <c r="S13" s="88">
        <v>1</v>
      </c>
      <c r="T13" s="190">
        <v>1</v>
      </c>
      <c r="U13" s="192" t="s">
        <v>131</v>
      </c>
      <c r="V13" s="40"/>
    </row>
    <row r="14" spans="1:22" s="91" customFormat="1" ht="143.25" customHeight="1">
      <c r="A14" s="37">
        <v>7</v>
      </c>
      <c r="B14" s="37" t="s">
        <v>43</v>
      </c>
      <c r="C14" s="37">
        <v>3</v>
      </c>
      <c r="D14" s="37" t="s">
        <v>44</v>
      </c>
      <c r="E14" s="37">
        <v>30</v>
      </c>
      <c r="F14" s="37" t="s">
        <v>45</v>
      </c>
      <c r="G14" s="37">
        <v>886</v>
      </c>
      <c r="H14" s="37" t="s">
        <v>46</v>
      </c>
      <c r="I14" s="37">
        <v>6</v>
      </c>
      <c r="J14" s="37" t="s">
        <v>47</v>
      </c>
      <c r="K14" s="37">
        <v>3</v>
      </c>
      <c r="L14" s="37" t="s">
        <v>48</v>
      </c>
      <c r="M14" s="36">
        <v>11</v>
      </c>
      <c r="N14" s="90" t="s">
        <v>91</v>
      </c>
      <c r="O14" s="35"/>
      <c r="P14" s="35"/>
      <c r="Q14" s="72" t="s">
        <v>40</v>
      </c>
      <c r="R14" s="38" t="s">
        <v>61</v>
      </c>
      <c r="S14" s="87">
        <v>1</v>
      </c>
      <c r="T14" s="190">
        <v>1</v>
      </c>
      <c r="U14" s="192" t="s">
        <v>132</v>
      </c>
      <c r="V14" s="40"/>
    </row>
    <row r="15" spans="1:22" s="91" customFormat="1" ht="143.25" customHeight="1">
      <c r="A15" s="92">
        <v>7</v>
      </c>
      <c r="B15" s="93" t="s">
        <v>71</v>
      </c>
      <c r="C15" s="93">
        <v>4</v>
      </c>
      <c r="D15" s="93" t="s">
        <v>72</v>
      </c>
      <c r="E15" s="93">
        <v>4</v>
      </c>
      <c r="F15" s="93" t="s">
        <v>73</v>
      </c>
      <c r="G15" s="93">
        <v>885</v>
      </c>
      <c r="H15" s="93" t="s">
        <v>74</v>
      </c>
      <c r="I15" s="93">
        <v>5</v>
      </c>
      <c r="J15" s="93" t="s">
        <v>75</v>
      </c>
      <c r="K15" s="93">
        <v>2</v>
      </c>
      <c r="L15" s="93" t="s">
        <v>76</v>
      </c>
      <c r="M15" s="78">
        <v>12</v>
      </c>
      <c r="N15" s="86" t="s">
        <v>92</v>
      </c>
      <c r="O15" s="35"/>
      <c r="P15" s="35"/>
      <c r="Q15" s="72" t="s">
        <v>40</v>
      </c>
      <c r="R15" s="86" t="s">
        <v>93</v>
      </c>
      <c r="S15" s="94">
        <v>0.5</v>
      </c>
      <c r="T15" s="193" t="s">
        <v>113</v>
      </c>
      <c r="U15" s="66"/>
      <c r="V15" s="189" t="s">
        <v>118</v>
      </c>
    </row>
    <row r="16" spans="1:22" s="91" customFormat="1" ht="143.25" customHeight="1">
      <c r="A16" s="81">
        <v>7</v>
      </c>
      <c r="B16" s="95" t="s">
        <v>43</v>
      </c>
      <c r="C16" s="96">
        <v>3</v>
      </c>
      <c r="D16" s="79" t="s">
        <v>44</v>
      </c>
      <c r="E16" s="96">
        <v>30</v>
      </c>
      <c r="F16" s="95" t="s">
        <v>45</v>
      </c>
      <c r="G16" s="96">
        <v>886</v>
      </c>
      <c r="H16" s="95" t="s">
        <v>46</v>
      </c>
      <c r="I16" s="80">
        <v>6</v>
      </c>
      <c r="J16" s="79" t="s">
        <v>47</v>
      </c>
      <c r="K16" s="96">
        <v>3</v>
      </c>
      <c r="L16" s="95" t="s">
        <v>48</v>
      </c>
      <c r="M16" s="78">
        <v>13</v>
      </c>
      <c r="N16" s="90" t="s">
        <v>94</v>
      </c>
      <c r="O16" s="35"/>
      <c r="P16" s="35"/>
      <c r="Q16" s="72" t="s">
        <v>40</v>
      </c>
      <c r="R16" s="86" t="s">
        <v>95</v>
      </c>
      <c r="S16" s="97">
        <v>0.4</v>
      </c>
      <c r="T16" s="193">
        <v>0.222</v>
      </c>
      <c r="U16" s="95" t="s">
        <v>133</v>
      </c>
      <c r="V16" s="185"/>
    </row>
    <row r="17" spans="1:22" s="91" customFormat="1" ht="143.25" customHeight="1">
      <c r="A17" s="81">
        <v>7</v>
      </c>
      <c r="B17" s="95" t="s">
        <v>43</v>
      </c>
      <c r="C17" s="81">
        <v>3</v>
      </c>
      <c r="D17" s="79" t="s">
        <v>44</v>
      </c>
      <c r="E17" s="81">
        <v>30</v>
      </c>
      <c r="F17" s="95" t="s">
        <v>45</v>
      </c>
      <c r="G17" s="96">
        <v>886</v>
      </c>
      <c r="H17" s="95" t="s">
        <v>46</v>
      </c>
      <c r="I17" s="80">
        <v>6</v>
      </c>
      <c r="J17" s="79" t="s">
        <v>47</v>
      </c>
      <c r="K17" s="81">
        <v>3</v>
      </c>
      <c r="L17" s="95" t="s">
        <v>48</v>
      </c>
      <c r="M17" s="78">
        <v>14</v>
      </c>
      <c r="N17" s="90" t="s">
        <v>96</v>
      </c>
      <c r="O17" s="35"/>
      <c r="P17" s="35"/>
      <c r="Q17" s="72" t="s">
        <v>40</v>
      </c>
      <c r="R17" s="86" t="s">
        <v>97</v>
      </c>
      <c r="S17" s="97">
        <v>1</v>
      </c>
      <c r="T17" s="85">
        <v>1</v>
      </c>
      <c r="U17" s="171" t="s">
        <v>134</v>
      </c>
      <c r="V17" s="95"/>
    </row>
    <row r="18" spans="1:22" s="91" customFormat="1" ht="143.25" customHeight="1">
      <c r="A18" s="81">
        <v>7</v>
      </c>
      <c r="B18" s="95" t="s">
        <v>43</v>
      </c>
      <c r="C18" s="81">
        <v>3</v>
      </c>
      <c r="D18" s="79" t="s">
        <v>44</v>
      </c>
      <c r="E18" s="81">
        <v>30</v>
      </c>
      <c r="F18" s="95" t="s">
        <v>45</v>
      </c>
      <c r="G18" s="96">
        <v>886</v>
      </c>
      <c r="H18" s="95" t="s">
        <v>46</v>
      </c>
      <c r="I18" s="80">
        <v>6</v>
      </c>
      <c r="J18" s="79" t="s">
        <v>47</v>
      </c>
      <c r="K18" s="81">
        <v>3</v>
      </c>
      <c r="L18" s="95" t="s">
        <v>48</v>
      </c>
      <c r="M18" s="78">
        <v>15</v>
      </c>
      <c r="N18" s="86" t="s">
        <v>98</v>
      </c>
      <c r="O18" s="35"/>
      <c r="P18" s="35"/>
      <c r="Q18" s="72" t="s">
        <v>40</v>
      </c>
      <c r="R18" s="86" t="s">
        <v>99</v>
      </c>
      <c r="S18" s="98">
        <v>1</v>
      </c>
      <c r="T18" s="193">
        <v>1</v>
      </c>
      <c r="U18" s="171" t="s">
        <v>135</v>
      </c>
      <c r="V18" s="95"/>
    </row>
    <row r="19" spans="1:22" s="91" customFormat="1" ht="78" hidden="1" customHeight="1">
      <c r="A19" s="37">
        <v>7</v>
      </c>
      <c r="B19" s="37" t="s">
        <v>43</v>
      </c>
      <c r="C19" s="37">
        <v>3</v>
      </c>
      <c r="D19" s="37" t="s">
        <v>44</v>
      </c>
      <c r="E19" s="37">
        <v>30</v>
      </c>
      <c r="F19" s="37" t="s">
        <v>45</v>
      </c>
      <c r="G19" s="37">
        <v>886</v>
      </c>
      <c r="H19" s="37" t="s">
        <v>46</v>
      </c>
      <c r="I19" s="37">
        <v>6</v>
      </c>
      <c r="J19" s="37" t="s">
        <v>47</v>
      </c>
      <c r="K19" s="37">
        <v>3</v>
      </c>
      <c r="L19" s="37" t="s">
        <v>48</v>
      </c>
      <c r="M19" s="36">
        <v>16</v>
      </c>
      <c r="N19" s="40" t="s">
        <v>55</v>
      </c>
      <c r="O19" s="35"/>
      <c r="P19" s="35"/>
      <c r="Q19" s="72" t="s">
        <v>40</v>
      </c>
      <c r="R19" s="38" t="s">
        <v>62</v>
      </c>
      <c r="S19" s="88">
        <v>1</v>
      </c>
      <c r="T19" s="193"/>
      <c r="U19" s="95"/>
      <c r="V19" s="95"/>
    </row>
    <row r="20" spans="1:22" s="91" customFormat="1" ht="95.25" hidden="1" customHeight="1">
      <c r="A20" s="37">
        <v>7</v>
      </c>
      <c r="B20" s="37" t="s">
        <v>43</v>
      </c>
      <c r="C20" s="37">
        <v>3</v>
      </c>
      <c r="D20" s="37" t="s">
        <v>44</v>
      </c>
      <c r="E20" s="37">
        <v>30</v>
      </c>
      <c r="F20" s="37" t="s">
        <v>45</v>
      </c>
      <c r="G20" s="37">
        <v>886</v>
      </c>
      <c r="H20" s="37" t="s">
        <v>46</v>
      </c>
      <c r="I20" s="37">
        <v>6</v>
      </c>
      <c r="J20" s="37" t="s">
        <v>47</v>
      </c>
      <c r="K20" s="37">
        <v>3</v>
      </c>
      <c r="L20" s="37" t="s">
        <v>48</v>
      </c>
      <c r="M20" s="36">
        <v>17</v>
      </c>
      <c r="N20" s="41" t="s">
        <v>56</v>
      </c>
      <c r="O20" s="35"/>
      <c r="P20" s="35"/>
      <c r="Q20" s="72" t="s">
        <v>40</v>
      </c>
      <c r="R20" s="38" t="s">
        <v>63</v>
      </c>
      <c r="S20" s="98">
        <v>1</v>
      </c>
      <c r="T20" s="193"/>
      <c r="U20" s="95"/>
      <c r="V20" s="95"/>
    </row>
    <row r="21" spans="1:22" s="84" customFormat="1" ht="14.25" customHeight="1" outlineLevel="2">
      <c r="A21" s="99"/>
      <c r="B21" s="99"/>
      <c r="C21" s="99"/>
      <c r="D21" s="100"/>
      <c r="E21" s="99"/>
      <c r="F21" s="100"/>
      <c r="G21" s="99"/>
      <c r="H21" s="100"/>
      <c r="I21" s="100"/>
      <c r="J21" s="100"/>
      <c r="K21" s="99"/>
      <c r="L21" s="101"/>
      <c r="M21" s="102"/>
      <c r="N21" s="101"/>
      <c r="O21" s="49"/>
      <c r="P21" s="49"/>
      <c r="Q21" s="75"/>
      <c r="R21" s="101"/>
      <c r="S21" s="103"/>
      <c r="T21" s="194"/>
      <c r="U21" s="195"/>
      <c r="V21" s="195"/>
    </row>
    <row r="22" spans="1:22" s="196" customFormat="1" ht="120.75" customHeight="1">
      <c r="A22" s="116">
        <v>8</v>
      </c>
      <c r="B22" s="117" t="s">
        <v>64</v>
      </c>
      <c r="C22" s="116">
        <v>8</v>
      </c>
      <c r="D22" s="117" t="s">
        <v>105</v>
      </c>
      <c r="E22" s="118">
        <v>3</v>
      </c>
      <c r="F22" s="117" t="s">
        <v>45</v>
      </c>
      <c r="G22" s="116">
        <v>886</v>
      </c>
      <c r="H22" s="117" t="s">
        <v>106</v>
      </c>
      <c r="I22" s="116">
        <v>7</v>
      </c>
      <c r="J22" s="117" t="s">
        <v>107</v>
      </c>
      <c r="K22" s="116">
        <v>4</v>
      </c>
      <c r="L22" s="117" t="s">
        <v>66</v>
      </c>
      <c r="M22" s="125">
        <v>1</v>
      </c>
      <c r="N22" s="117" t="s">
        <v>109</v>
      </c>
      <c r="O22" s="116"/>
      <c r="P22" s="116"/>
      <c r="Q22" s="116" t="s">
        <v>40</v>
      </c>
      <c r="R22" s="117" t="s">
        <v>110</v>
      </c>
      <c r="S22" s="126">
        <v>100</v>
      </c>
      <c r="T22" s="189" t="s">
        <v>113</v>
      </c>
      <c r="U22" s="117"/>
      <c r="V22" s="189" t="s">
        <v>118</v>
      </c>
    </row>
    <row r="23" spans="1:22" s="15" customFormat="1" ht="15" customHeight="1">
      <c r="A23" s="127"/>
      <c r="B23" s="128"/>
      <c r="C23" s="127"/>
      <c r="D23" s="129"/>
      <c r="E23" s="130"/>
      <c r="F23" s="131"/>
      <c r="G23" s="130"/>
      <c r="H23" s="131"/>
      <c r="I23" s="130"/>
      <c r="J23" s="131"/>
      <c r="K23" s="130"/>
      <c r="L23" s="132"/>
      <c r="M23" s="130"/>
      <c r="N23" s="133"/>
      <c r="O23" s="134"/>
      <c r="P23" s="135"/>
      <c r="Q23" s="136"/>
      <c r="R23" s="133"/>
      <c r="S23" s="137"/>
      <c r="T23" s="197"/>
      <c r="U23" s="198"/>
      <c r="V23" s="198"/>
    </row>
    <row r="24" spans="1:22" s="199" customFormat="1" ht="114.75" customHeight="1">
      <c r="A24" s="138">
        <v>8</v>
      </c>
      <c r="B24" s="139" t="s">
        <v>64</v>
      </c>
      <c r="C24" s="138">
        <v>8</v>
      </c>
      <c r="D24" s="139" t="s">
        <v>105</v>
      </c>
      <c r="E24" s="138">
        <v>3</v>
      </c>
      <c r="F24" s="139" t="s">
        <v>45</v>
      </c>
      <c r="G24" s="138">
        <v>886</v>
      </c>
      <c r="H24" s="139" t="s">
        <v>106</v>
      </c>
      <c r="I24" s="138">
        <v>7</v>
      </c>
      <c r="J24" s="139" t="s">
        <v>107</v>
      </c>
      <c r="K24" s="138">
        <v>5</v>
      </c>
      <c r="L24" s="139" t="s">
        <v>68</v>
      </c>
      <c r="M24" s="138">
        <v>1</v>
      </c>
      <c r="N24" s="139" t="s">
        <v>111</v>
      </c>
      <c r="O24" s="139"/>
      <c r="P24" s="139"/>
      <c r="Q24" s="138" t="s">
        <v>40</v>
      </c>
      <c r="R24" s="117" t="s">
        <v>112</v>
      </c>
      <c r="S24" s="126">
        <v>100</v>
      </c>
      <c r="T24" s="139" t="s">
        <v>113</v>
      </c>
      <c r="U24" s="139"/>
      <c r="V24" s="189" t="s">
        <v>118</v>
      </c>
    </row>
    <row r="25" spans="1:22" s="15" customFormat="1" ht="15" customHeight="1">
      <c r="A25" s="200"/>
      <c r="B25" s="201"/>
      <c r="C25" s="200"/>
      <c r="D25" s="202"/>
      <c r="E25" s="203"/>
      <c r="F25" s="204"/>
      <c r="G25" s="203"/>
      <c r="H25" s="204"/>
      <c r="I25" s="203"/>
      <c r="J25" s="204"/>
      <c r="K25" s="203"/>
      <c r="L25" s="205"/>
      <c r="M25" s="203"/>
      <c r="N25" s="206"/>
      <c r="O25" s="207"/>
      <c r="P25" s="208"/>
      <c r="Q25" s="209"/>
      <c r="R25" s="206"/>
      <c r="S25" s="210"/>
      <c r="T25" s="211"/>
      <c r="U25" s="212"/>
      <c r="V25" s="212"/>
    </row>
    <row r="26" spans="1:22" s="15" customFormat="1" ht="15" customHeight="1">
      <c r="A26" s="16"/>
      <c r="C26" s="16"/>
      <c r="E26" s="16"/>
      <c r="G26" s="16"/>
      <c r="K26" s="16"/>
      <c r="M26" s="16"/>
      <c r="O26" s="16"/>
      <c r="P26" s="16"/>
      <c r="Q26" s="76"/>
      <c r="S26" s="16"/>
      <c r="T26" s="105"/>
      <c r="U26" s="106"/>
      <c r="V26" s="106"/>
    </row>
    <row r="27" spans="1:22" s="15" customFormat="1" ht="15" customHeight="1">
      <c r="A27" s="16"/>
      <c r="C27" s="16"/>
      <c r="E27" s="16"/>
      <c r="G27" s="16"/>
      <c r="K27" s="16"/>
      <c r="M27" s="16"/>
      <c r="O27" s="16"/>
      <c r="P27" s="16"/>
      <c r="Q27" s="76"/>
      <c r="S27" s="16"/>
      <c r="T27" s="105"/>
      <c r="U27" s="106"/>
      <c r="V27" s="106"/>
    </row>
    <row r="28" spans="1:22" s="15" customFormat="1" ht="15" customHeight="1">
      <c r="A28" s="16"/>
      <c r="C28" s="16"/>
      <c r="E28" s="16"/>
      <c r="G28" s="16"/>
      <c r="K28" s="16"/>
      <c r="M28" s="16"/>
      <c r="O28" s="16"/>
      <c r="P28" s="16"/>
      <c r="Q28" s="76"/>
      <c r="S28" s="16"/>
      <c r="T28" s="105"/>
      <c r="U28" s="106"/>
      <c r="V28" s="106"/>
    </row>
    <row r="29" spans="1:22" s="15" customFormat="1" ht="15" customHeight="1">
      <c r="A29" s="16"/>
      <c r="C29" s="16"/>
      <c r="E29" s="16"/>
      <c r="G29" s="16"/>
      <c r="K29" s="16"/>
      <c r="M29" s="16"/>
      <c r="O29" s="16"/>
      <c r="P29" s="16"/>
      <c r="Q29" s="76"/>
      <c r="S29" s="16"/>
      <c r="T29" s="105"/>
      <c r="U29" s="106"/>
      <c r="V29" s="106"/>
    </row>
    <row r="30" spans="1:22" s="15" customFormat="1" ht="15" customHeight="1">
      <c r="A30" s="16"/>
      <c r="C30" s="16"/>
      <c r="E30" s="16"/>
      <c r="G30" s="16"/>
      <c r="K30" s="16"/>
      <c r="M30" s="16"/>
      <c r="O30" s="16"/>
      <c r="P30" s="16"/>
      <c r="Q30" s="76"/>
      <c r="S30" s="16"/>
      <c r="T30" s="105"/>
      <c r="U30" s="106"/>
      <c r="V30" s="106"/>
    </row>
    <row r="31" spans="1:22" s="15" customFormat="1" ht="15" customHeight="1">
      <c r="A31" s="16"/>
      <c r="C31" s="16"/>
      <c r="E31" s="16"/>
      <c r="G31" s="16"/>
      <c r="K31" s="16"/>
      <c r="M31" s="16"/>
      <c r="O31" s="16"/>
      <c r="P31" s="16"/>
      <c r="Q31" s="76"/>
      <c r="S31" s="16"/>
      <c r="T31" s="105"/>
      <c r="U31" s="106"/>
      <c r="V31" s="106"/>
    </row>
    <row r="32" spans="1:22" s="15" customFormat="1" ht="15" customHeight="1">
      <c r="A32" s="16"/>
      <c r="C32" s="16"/>
      <c r="E32" s="16"/>
      <c r="G32" s="16"/>
      <c r="K32" s="16"/>
      <c r="M32" s="16"/>
      <c r="O32" s="16"/>
      <c r="P32" s="16"/>
      <c r="Q32" s="76"/>
      <c r="S32" s="16"/>
      <c r="T32" s="105"/>
      <c r="U32" s="106"/>
      <c r="V32" s="106"/>
    </row>
    <row r="33" spans="1:22" s="15" customFormat="1" ht="15" customHeight="1">
      <c r="A33" s="16"/>
      <c r="C33" s="16"/>
      <c r="E33" s="16"/>
      <c r="G33" s="16"/>
      <c r="K33" s="16"/>
      <c r="M33" s="16"/>
      <c r="O33" s="16"/>
      <c r="P33" s="16"/>
      <c r="Q33" s="76"/>
      <c r="S33" s="16"/>
      <c r="T33" s="105"/>
      <c r="U33" s="106"/>
      <c r="V33" s="106"/>
    </row>
    <row r="34" spans="1:22" s="15" customFormat="1" ht="15" customHeight="1">
      <c r="A34" s="16"/>
      <c r="C34" s="16"/>
      <c r="E34" s="16"/>
      <c r="G34" s="16"/>
      <c r="K34" s="16"/>
      <c r="M34" s="16"/>
      <c r="O34" s="16"/>
      <c r="P34" s="16"/>
      <c r="Q34" s="76"/>
      <c r="S34" s="16"/>
      <c r="T34" s="105"/>
      <c r="U34" s="106"/>
      <c r="V34" s="106"/>
    </row>
    <row r="35" spans="1:22" s="15" customFormat="1" ht="15" customHeight="1">
      <c r="A35" s="16"/>
      <c r="C35" s="16"/>
      <c r="E35" s="16"/>
      <c r="G35" s="16"/>
      <c r="K35" s="16"/>
      <c r="M35" s="16"/>
      <c r="O35" s="16"/>
      <c r="P35" s="16"/>
      <c r="Q35" s="76"/>
      <c r="S35" s="16"/>
      <c r="T35" s="105"/>
      <c r="U35" s="106"/>
      <c r="V35" s="106"/>
    </row>
    <row r="36" spans="1:22" s="15" customFormat="1" ht="15" customHeight="1">
      <c r="A36" s="16"/>
      <c r="C36" s="16"/>
      <c r="E36" s="16"/>
      <c r="G36" s="16"/>
      <c r="K36" s="16"/>
      <c r="M36" s="16"/>
      <c r="O36" s="16"/>
      <c r="P36" s="16"/>
      <c r="Q36" s="76"/>
      <c r="S36" s="16"/>
      <c r="T36" s="105"/>
      <c r="U36" s="106"/>
      <c r="V36" s="106"/>
    </row>
    <row r="37" spans="1:22" s="15" customFormat="1" ht="15" customHeight="1">
      <c r="A37" s="16"/>
      <c r="C37" s="16"/>
      <c r="E37" s="16"/>
      <c r="G37" s="16"/>
      <c r="K37" s="16"/>
      <c r="M37" s="16"/>
      <c r="O37" s="16"/>
      <c r="P37" s="16"/>
      <c r="Q37" s="76"/>
      <c r="S37" s="16"/>
      <c r="T37" s="105"/>
      <c r="U37" s="106"/>
      <c r="V37" s="106"/>
    </row>
    <row r="38" spans="1:22" ht="15" customHeight="1">
      <c r="T38" s="107"/>
      <c r="U38" s="108"/>
      <c r="V38" s="108"/>
    </row>
    <row r="39" spans="1:22" ht="15" customHeight="1">
      <c r="T39" s="107"/>
      <c r="U39" s="108"/>
      <c r="V39" s="108"/>
    </row>
    <row r="40" spans="1:22" ht="15" customHeight="1">
      <c r="T40" s="107"/>
      <c r="U40" s="108"/>
      <c r="V40" s="108"/>
    </row>
    <row r="41" spans="1:22" ht="15" customHeight="1"/>
    <row r="42" spans="1:22" ht="15" customHeight="1"/>
    <row r="43" spans="1:22" ht="15" customHeight="1"/>
    <row r="44" spans="1:22" ht="15" customHeight="1"/>
    <row r="45" spans="1:22" ht="15" customHeight="1"/>
    <row r="46" spans="1:22" ht="15" customHeight="1"/>
    <row r="47" spans="1:22" ht="15" customHeight="1"/>
    <row r="48" spans="1:22"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sheetData>
  <sheetProtection password="ED45" sheet="1" objects="1" scenarios="1"/>
  <autoFilter ref="A3:V12"/>
  <mergeCells count="12">
    <mergeCell ref="A2:B2"/>
    <mergeCell ref="C2:D2"/>
    <mergeCell ref="E2:F2"/>
    <mergeCell ref="U2:U3"/>
    <mergeCell ref="V2:V3"/>
    <mergeCell ref="I2:J2"/>
    <mergeCell ref="R2:R3"/>
    <mergeCell ref="S2:T2"/>
    <mergeCell ref="O2:Q2"/>
    <mergeCell ref="G2:H2"/>
    <mergeCell ref="K2:L2"/>
    <mergeCell ref="M2:N2"/>
  </mergeCells>
  <phoneticPr fontId="8" type="noConversion"/>
  <dataValidations count="3">
    <dataValidation type="list" allowBlank="1" showInputMessage="1" showErrorMessage="1" sqref="D5:E20">
      <formula1>#REF!</formula1>
    </dataValidation>
    <dataValidation type="list" allowBlank="1" showInputMessage="1" showErrorMessage="1" sqref="A5:C20">
      <formula1>#REF!</formula1>
    </dataValidation>
    <dataValidation type="list" allowBlank="1" showInputMessage="1" showErrorMessage="1" sqref="G5:G20">
      <formula1>$AY$22:$AY$37</formula1>
    </dataValidation>
  </dataValidation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42888922EBBE2948B1D60E7FDB1B5A48" ma:contentTypeVersion="0" ma:contentTypeDescription="Crear nuevo documento." ma:contentTypeScope="" ma:versionID="75d5462ac9ed5627a165fb744a6ff8ee">
  <xsd:schema xmlns:xsd="http://www.w3.org/2001/XMLSchema" xmlns:xs="http://www.w3.org/2001/XMLSchema" xmlns:p="http://schemas.microsoft.com/office/2006/metadata/properties" targetNamespace="http://schemas.microsoft.com/office/2006/metadata/properties" ma:root="true" ma:fieldsID="7b4afbcb2487568e4ac3f4426186394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9C4F9B7-2E8C-4819-A7A7-8F54A3B7ED99}"/>
</file>

<file path=customXml/itemProps2.xml><?xml version="1.0" encoding="utf-8"?>
<ds:datastoreItem xmlns:ds="http://schemas.openxmlformats.org/officeDocument/2006/customXml" ds:itemID="{9EB6C23D-3E97-455E-B093-2D9954B77E74}"/>
</file>

<file path=customXml/itemProps3.xml><?xml version="1.0" encoding="utf-8"?>
<ds:datastoreItem xmlns:ds="http://schemas.openxmlformats.org/officeDocument/2006/customXml" ds:itemID="{5B463FAB-7BA8-47C3-AA51-38EBBB4A30C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Metas</vt:lpstr>
      <vt:lpstr>Actividades</vt:lpstr>
    </vt:vector>
  </TitlesOfParts>
  <Company>saludcapital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Ladiaz</dc:creator>
  <cp:lastModifiedBy>mmoreno</cp:lastModifiedBy>
  <cp:lastPrinted>2011-04-11T14:30:13Z</cp:lastPrinted>
  <dcterms:created xsi:type="dcterms:W3CDTF">2011-03-15T20:12:03Z</dcterms:created>
  <dcterms:modified xsi:type="dcterms:W3CDTF">2015-09-30T16:58:08Z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0x01010042888922EBBE2948B1D60E7FDB1B5A48</vt:lpwstr>
  </property>
</Properties>
</file>