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85" activeTab="1"/>
  </bookViews>
  <sheets>
    <sheet name="Metas" sheetId="1" r:id="rId1"/>
    <sheet name="Actividades" sheetId="2" r:id="rId2"/>
  </sheets>
  <definedNames>
    <definedName name="_xlnm._FilterDatabase" localSheetId="1" hidden="1">Actividades!$A$3:$V$12</definedName>
    <definedName name="_xlnm._FilterDatabase" localSheetId="0" hidden="1">Metas!$B$6:$AG$13</definedName>
    <definedName name="_xlnm.Print_Area" localSheetId="0">Metas!#REF!</definedName>
  </definedNames>
  <calcPr calcId="125725"/>
</workbook>
</file>

<file path=xl/calcChain.xml><?xml version="1.0" encoding="utf-8"?>
<calcChain xmlns="http://schemas.openxmlformats.org/spreadsheetml/2006/main">
  <c r="AK7" i="1"/>
  <c r="AL7"/>
  <c r="AM7"/>
  <c r="AN7"/>
  <c r="AO7"/>
  <c r="AP7"/>
  <c r="W14"/>
  <c r="X14"/>
  <c r="Y14"/>
  <c r="Z14"/>
  <c r="AA14"/>
  <c r="AB14"/>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<sst xmlns="http://schemas.openxmlformats.org/spreadsheetml/2006/main" count="351" uniqueCount="137">
  <si>
    <t>Sobrecarga laboral por las demoras en la contratación de persona natural.</t>
  </si>
  <si>
    <t>*Se elaboraron, revisaron y entregaron las conciliaciones bancarias;
*Se conciliaron cuentas recíprocas;
*Se gestionaron el 100% de las solicitudes de:
  -Modificaciones Presupuestales
  -Expedición de CDP, RP, Giros Presupuestales, estados de cuenta, órdenes de pago, conceptos jurídicos de perfil financiero
  -Revisión de planilla de contratistas
  -Sistema Integrado de Calidad
  -Sistema de Información: Se continúa trabajando en la implementación del software financiero SI CAPITAL, Cargue diario de la información presupuestal en el sistema PREDIS de la SDH (lo cual permite tener la ejecución presupuestal disponible en el momento que se requiera).
  -Se realizan oportunamente las actividades de la contratación persona natural.</t>
  </si>
  <si>
    <t>*Eficiente gestión presupuestal, contable y tesorería atendiendo los lineamientos internos y externos y la normatividad vigente.
*Cada unidad funcional (Contabilidad, Presupuesto, Tesorería, Dirección Financiera, Cobro Coactivo) contesto oportunamente y con calidad los informes requeridos por las distintas Entidades, los Entes de Control y/o la Oficina de Control Interno al igual que los SDQS asignados a la Dirección Financiera.</t>
  </si>
  <si>
    <t>Se ha realizado el cobro persuasivo, el cobro coactivo y el otorgamiento de facilidades de pago de las acreencias a favor del Fondo Financiero Distrital de Salud.</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</si>
  <si>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</si>
  <si>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Seguimiento desde el mes de junio de 2015</t>
  </si>
  <si>
    <t>En el mes de Enero de 2015 se realizaron conciliaciones con el área de Tesorería del mes de Noviembre y Diciembre de 2014 de las cuentas bancarias del Fondo Financiero Distrital de Salud. De igual manera se elaboraron las conciliaciones con Almacén de los meses de Noviembre y  Diciembre de 2014.</t>
  </si>
  <si>
    <t>El resultado de este indicador durante el mes de Enero de 2014 se generó a través de la realización de las siguientes actividades:
Elaboración y envío del cronograma de conciliación de cuentas recíprocas con las 22 ESE de la Red Adscrita;
Confección y construcción del archivo de movimientos de cuentas recíprocas en la Matriz de Conciliación establecida en la Entidad, correspondiente al cuarto trimestre de 2014;
Consolidación y Envío del archivo de movimiento de las cuentas recíprocas correspondiente al cuarto trimestre de 2014 para cada una de las ESE de la Red Adscrita;
Cumplimiento del cronograma de alistamiento de información recíproca con las ESEs. 
De las anteriores actividades se logro un grado de avance del 99%. A la conciliación no asistió el Hospital Tunal por daños en el Sistema Operativo del Hospital.</t>
  </si>
  <si>
    <t>Indicador con Seguimiento Trimestral.</t>
  </si>
  <si>
    <t xml:space="preserve">ENERO 2015
1- Se elabora la matriz de contratación actualizando la tabla de acuerdo a la Resolución de Honorarios No. 27. La cual se le remite al referente para que elabore los oficios a los Gerentes de proyecto para la firma del Director solicitando los recursos para los contratistas de la Dirección Financiera.
2- Se realiza cuadro de contratación por proyecto y cuadro de reperfilación de los contratista aprobados por los jefes de área.
3- Atención personalizada a cada uno de los contratistas de la Dirección Financiera. 
4- Elaborar cuadro por vencimientos de contratos, por proyectos.
5- Revisión y ajuste de los estudios previos de los contratistas para la elaboración del nuevo contrato.
6- Seguimiento a la solicitud de disponibilidades de los proyectos que financian el personal de financiera.
7- Elaboración del acta de liquidación del contrato 1558-2013 – SICAF LTDA
8- Elaboración del oficio para la Subdirección de Contratación, donde se establece los valores para la mínima y menor cuantía en los diferentes procesos de contratación de la Entidad, de acuerdo al presupuesto oficial del Fondo Financiero Distrital de Salud, según el Decreto 603 del 23 de diciembre de 2014 y Acuerdo 575 de 2014.
FEBRERO 2015
se realizó toda la gestión administrativa para efectos de la contratación en prestación de servicios de persona natural y se realizó seguimientio al contrato SICAF. </t>
  </si>
  <si>
    <t xml:space="preserve"> Pese a que la persona responsable del proceso de contratación administrativa estuvo sin contrato durante el mes de febrero se recibió apoyo de otros contratistas de la Dirección Financiera de tal manera que se cumplio con las metas y objetivos en la materia </t>
  </si>
  <si>
    <t>ENERO 2015
*Se solicitó la actualización de la base de terceros para hacer posible el trabajo de registro de operaciones en PREDIS DIA A DIA, para la Secretaría de Hacienda. Esta operación se realiza conjuntamente entre Presupuesto, Contabilidad y Secretaría de Hacienda.
*Se realizó la revisión y pago de planillas de contratistas y expedición de estados de cuenta para la liquidación de contratos de las ESE y otros terceros. 
*Se continúa trabajando en la implementación del software financiero SI CAPITAL – PREDIS con la parametrización y apertura de la vigencia 2015.
FEBRERO 2015
*En el mes de febrero se llevaron a cabo las actividades de articulación, en especial las relacionadas con la determinación de los excedentes financieros del FFDS, las respuestas y la atención personalizada del grupo auditor de la Contraloría de Bogotá, que se encuentra realizando la auditoría al ejercicio financiero de la vigencia fiscal 2014, revisión y pago de planillas de contratistas, informe CHIP a la Contraloría General de la República, Informe de Transferencias de la Nación con destino a la SHD para consolidación y presentación a la Contraloría general de la Nación, se atendió la Auditoria del PIGI, estados de cuenta para la liquidación de contratos de las ESE, seguimiento al Plan de Mejoramiento hallazgo pasivos exigibles y otros.
*Informes FUT y CHIP con corte a 31-12-2014 con destino a la Contraloría de Bogotá.
*Se solicitó la actualización de la base de terceros para hacer posible el trabajo de registro de operaciones en PREDIS DIA A DIA, para la Secretaría de Hacienda. Esta operación se realiza conjuntamente entre Presupuesto, Contabilidad y Secretaría de Hacienda.
*Se realizó la revisión y pago de planillas de contratistas y expedición de estados de cuenta para la liquidación de contratos de las ESE y otros terceros. 
*Se continúa trabajando en la implementación del software financiero SI CAPITAL – PREDIS con pruebas en el sistema y revisión de requerimientos, se definió conjuntamente entre las áreas de Contabilidad, Presupuesto y Tesorería el requerimiento de talento humano para fortalecer el equipo de apoyo que garantice el cumplimiento del cronograma, se entregaron los últimos requerimientos contenido en el anexo técnico y se programaron la fechas para la realización de las pruebas técnicas de los requerimientos desarrollados.</t>
  </si>
  <si>
    <t>ENERO 2015
*En el mes de enero se dio cumplimiento a la presentación del 100% de los informes recurrentes e informes de cierre, establecidos en el cronograma de la circular de cierre No 003 de Junio 24 de 2014, de las Secretarías Distrital de Hacienda y de Planeación con destino a las Entidades y a los Entes de Control, referentes a la ejecución de los recursos del presupuesto del FFDS y de la SDS. Se dio respuesta a las diferentes solicitudes de la Contraloría de Bogotá.                            
*En el mes de enero se llevaron a cabo las actividades inherentes al cierre presupuestal de la vigencia 2014, de acuerdo con los lineamientos contenidos en la circular de cierre No 003 de Junio 24 de 2014, de las Secretarías Distrital de Hacienda y de Planeación; tales como: verificación para la consistencia de cifras presupuestales con las registradas en Contabilidad y Tesorería, Constitución de Reservas Presupuestales,  Informe de Justificación de Reservas Presupuestales, Acta de Fenecimiento de Reservas constituidas en 2013 y no ejecutadas en 2014, Acta de Cancelación de Reservas Presupuestales, presentación de la ejecución a diciembre 31 a los  órganos de control y en los diferentes sistemas financieros PREDIS, SIVICOF, Circular única de la Supersalud, Informe a instituciones de Salud, sobre seguimiento a la ejecución de Recursos Cuenta Maestra anexo 4, verificación de las cuentas por pagar por fuentes, cuadro de procesos de contratación en curso, atención de la auditoría realizada por la Contraloría de Bogotá sobre el cierre presupuestal y entrega de CDP de reemplazo de los procesos en curso a los gerentes de proyecto, Plan de mejoramiento sobre pasivos exigibles, ficha trimestral con destino a la Superintendencia Nacional de Salud. 
FEBRERO 2015
En el mes de Febrero se dio cumplimiento a la presentación del 100% de los informes recurrentes e informes de cierre, requeridos por las distintas Entidades y Entes de Control, referentes a la ejecución de los recursos del presupuesto del FFDS y de la SDS. Se están atendiendo las diferentes solicitudes de la Contraloría de Bogotá en el marco de la Auditoría Integral a la Gestión 2014.</t>
  </si>
  <si>
    <t>ENERO 2015:
*En el mes de Enero se presentaron los informes de ejecución y cierre presupuestal del mes de diciembre y de la vigencia 2014 del FFDS y de la SDS. 
*En la ejecución de vigencia del mes de Diciembre de 2014 para el FFDS se realizó una reducción presupuestal de $313.835 millones, quedando una apropiación disponible en 2014 de $ 2.003.396 millones, de los cuales  se ejecutaron el 79.99% y para la SDS 54.64%. En cuanto a las reservas presupuestales para el FFDS se giraron en un 83.60% y para la SDS fue del 99.97%.
*Para la vigencia 2015 se apropiaron en el FFDS recursos por $2.169.814 millones de los cuales en el mes de Enero se ejecutó el 6.12% y para la SDS se apropiaron $53.549 millones de los cuales a cierre del mes se ejecutó el  2.89%.
*De las Reservas Presupuestales constituidas a 31 de  diciembre de 2014 por el FFDS por valor de  $209.691 millones al cierre de Enero de 2015 se ejecutaron en un 3.73% y para la SDS se constituyeron $919 mil millones de los cuales a cierre de Enero se ejecutaron en un 63.52%.                                                                         
*En cuanto a los recursos del Sistema General de Regalías se apropiaron $ 19,799 millones y a cierre de Enero se ejecutó el 27,74%. 
FEBRERO 2015
*En el mes de febrero se presentaron los informes de ejecución y cierre presupuestal del mes de Enero de 2015 del FFDS y de la SDS. 
*Para la vigencia 2015 se apropiaron en el FFDS recursos por $2.169.814 millones de los cuales en el mes de Enero se ejecutó el 6.12% y para la SDS se apropiaron $53.549 millones de los cuales a cierre del mes se ejecutó el  2.89%.  
*A 31 de  diciembre de 2014 se constituyeron reservas presupuestales para el FFDS por $ 209.691 millones de los cuales a cierre de Enero de 2015 se ejecutaron en un 3.73% y para la SDS se constituyeron $919 mil millones de los cuales a cierre de Enero se ejecutaron en un 63.52%.
*En cuanto a la ejecución de vigencia del mes de Febrero para el FFDS se ejecutó el 9.81% y para la SDS 7.72%.  
*De las reservas presupuestales constituidas por el FFDS ha girado el 20.48% y para la SDS continúan en el 74.35%.
*Sobre los recursos del Sistema General de Regalías se apropiaron $ 19,799 millones y a cierre de Febrero se ejecutó el 27,74% y se giraron 305 millones que corresponden al 1.54%.</t>
  </si>
  <si>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</si>
  <si>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</si>
  <si>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</si>
  <si>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</si>
  <si>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</si>
  <si>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</si>
  <si>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</si>
  <si>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</si>
  <si>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</si>
  <si>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</si>
  <si>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</si>
  <si>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</si>
  <si>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</si>
  <si>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</si>
  <si>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</si>
  <si>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</si>
  <si>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</si>
  <si>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</si>
  <si>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</si>
  <si>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</si>
  <si>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</si>
  <si>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</si>
  <si>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</si>
  <si>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</si>
  <si>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</si>
  <si>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</si>
  <si>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</si>
  <si>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</si>
  <si>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</si>
  <si>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</si>
  <si>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</si>
  <si>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</si>
  <si>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</si>
  <si>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</si>
  <si>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</si>
  <si>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</si>
  <si>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</si>
  <si>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</si>
  <si>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</si>
  <si>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</si>
  <si>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</si>
  <si>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</si>
  <si>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</si>
  <si>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</si>
  <si>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</si>
  <si>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</si>
  <si>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</si>
  <si>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</si>
  <si>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</si>
  <si>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</si>
  <si>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</si>
  <si>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</si>
  <si>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</si>
  <si>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</si>
  <si>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</si>
  <si>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</si>
  <si>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</si>
  <si>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</si>
  <si>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</si>
  <si>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</si>
  <si>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</si>
  <si>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</si>
  <si>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</si>
  <si>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</si>
  <si>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</si>
  <si>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</si>
  <si>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</si>
  <si>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</si>
  <si>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</si>
  <si>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</si>
  <si>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</si>
  <si>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</si>
  <si>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</si>
  <si>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</si>
  <si>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</si>
  <si>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</si>
  <si>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</si>
  <si>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</si>
  <si>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</si>
  <si>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</si>
  <si>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</si>
  <si>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</si>
  <si>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</si>
  <si>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</si>
  <si>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</si>
  <si>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</si>
  <si>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</si>
  <si>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</si>
  <si>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</si>
  <si>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</si>
  <si>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</si>
  <si>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</si>
  <si>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</si>
  <si>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</si>
  <si>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</si>
  <si>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</si>
  <si>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</si>
  <si>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</si>
  <si>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</si>
  <si>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</si>
  <si>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</si>
  <si>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</si>
  <si>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</si>
  <si>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</si>
  <si>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</si>
  <si>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</si>
  <si>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</si>
  <si>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</si>
  <si>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</si>
  <si>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</si>
  <si>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</si>
  <si>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</si>
  <si>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</si>
  <si>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 xml:space="preserve">Durante el mes de enero de 2015 se emitieron todos y cada uno de los conceptos jurídicos de perfil financiero por medios electronicos solicitados. Se dio respuesta al radicado 2014ER103910 DEL 19-12-14 sobre información financiera dirigida a la Contraloría de Bogotá. Igualmente se emitió memorando a la Dirección de Talento Humano sobre sugerencias para la modificación de la Tabla de Honorarios.
Durante el mes de febrero de 2015 se remitió por competencia el radicado 2015ER9199 del 05-02-15 sobre temas atinentes a la Contraloría de Bogotá. Igualmente se remitió por competencia el oficio 2015ER11512-c2 del 13-02-15 sobre el Proyecto de Acuerdo 277 de 2014.  También se dio respuesta al radicado 2014ER99031 sobre los comités internos en los cuales participa la Dirección Financiera y se hicieron sugerencias al Proyecto del Plan Nacional de Dwsarrollo 2015-2019 "Todos por un Nuevo País". </t>
  </si>
  <si>
    <t>El resultado de este indicador durante los meses de Enero y Febrero de 2015 se generó con la presentación oportuna de los siguientes informes contables y declaraciones tributarias:
*Estampillas Distritales: Recopilar, analizar y enviar  la información correspondiente a Retenciones por Estampillas Distritales del FFDS de los meses de Diciembre de 2014 y Enero de 2015.
*Recopilar la información financiera y económica para elaborar los estados contables correpondiente al 4º  trimestre y cierre del año 2014  y su posterior envío en medio físico, magnético y electrónico a los Entes de Control.
*Notas a los estados Financieros FFDS y SDS: Se estructuraron las notas a los estados financieros correspondiente al año 2014  para su posterior envío en medio físico magnético y electrónico a los Entes de Control.
*Retenciones por Impuesto de Renta, IVA timbre: Recopilar y análizar la información y elaborar las declaraciones de los meses de Diciembre de 2014  y  Enero de 2015  para su respectiva presentación vía electrónica.
*Retenciones de estampilla Universidad Distrital, Pro adulto mayor y Pro cultura: Recopilar y análizar la información y elaborar las declaraciones de los meses de Diciembre de 2014 y Enero 2015  para su respectiva presentación en medio físico.
*Supersalud: Se recopilo y analizó la información para la elaboración y envio trimestral (4 trimestre 2014) de las cuentas por pagar.</t>
  </si>
  <si>
    <t>N.A.</t>
  </si>
  <si>
    <t>Seguimiento desde el mes de abril de 2015</t>
  </si>
  <si>
    <t>ENERO 2015
El mes de enero es un mes donde se realizan actividades relacionadas con de cierre de la vigencia anterior, en cuanto a  elaboración y presentación de informes a los organismos de control, y de planeación de lo correspondiente a la nueva vigencia (2015 plan de acción de proyectos de inversión, POAI y PLAN ANUAL DE ADQUISICIONES).  Conjuntamente con la Dirección de Aseguramiento se tramitó el Acto Administrativo para comprometer los recursos del Régimen Subsidiado para la vigencia fiscal 2015, en cumplimiento de la Ley y de la Reglamentación vigente.</t>
  </si>
  <si>
    <t>ENERO 2015
EN EL PRESUPUESTO DEL FFDS
-Se realizó un cambio de fuentes por $ 13.333.000, el cual fue aprobado por la Secretaría de Hacienda Dirección Distrital de Presupuesto.
FEBRERO 2015
EN EL PRESUPUESTO DEL FFDS SE REALIZARON LOS SIGUIENTES CAMBIOS ENTRE CONCEPTO DE GASTO:
1. Proyecto 874  por $ 2.000.000.000
2. Proyecto 882 por $ 3.164.566.000
4. Proyecto 882 por $ 843. 720.012
5. Proyecto 875 por $ 3.752.412.000</t>
  </si>
  <si>
    <t>33.086 visitas de IVC  enero - febrero de 2015;  17.165 establecimientos intervenidos durante el mes de enero, el dato de establecimientos a partir de la información generada del mes de octubre de 2014 se obtiene del aplicativo Sivigila D.C, los datos hacia atrás se captaban y generaban de una base de escritorio, el proceso de consolidación de la información era manual y mecánico, actualmente el reporte que se genera autormáticamente del aplicativo está en proceso de validación.</t>
  </si>
  <si>
    <t>porcentaje de ejecución presupuestal</t>
  </si>
  <si>
    <t>*Se gestiono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t>
  </si>
  <si>
    <t>Realizar concilaciones entre la Dirección Financiera - Contabilidad y la Dirección Administrativa,  el área de Tesorería de la vigencia 2015.</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</si>
</sst>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45">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9"/>
      <color indexed="8"/>
      <name val="Calibri"/>
      <family val="2"/>
    </font>
    <font>
      <sz val="11"/>
      <name val="Arial"/>
      <family val="2"/>
    </font>
    <font>
      <sz val="11"/>
      <color indexed="9"/>
      <name val="Arial"/>
      <family val="2"/>
    </font>
    <font>
      <sz val="20"/>
      <color indexed="10"/>
      <name val="Arial Narrow"/>
      <family val="2"/>
    </font>
    <font>
      <sz val="8"/>
      <color indexed="9"/>
      <name val="Calibri"/>
      <family val="2"/>
    </font>
    <font>
      <sz val="12"/>
      <color indexed="8"/>
      <name val="Tahoma"/>
      <family val="2"/>
    </font>
    <font>
      <sz val="12"/>
      <color indexed="8"/>
      <name val="Calibri"/>
      <family val="2"/>
    </font>
    <font>
      <sz val="11"/>
      <color indexed="8"/>
      <name val="Arial"/>
      <family val="2"/>
    </font>
    <font>
      <sz val="9"/>
      <color indexed="8"/>
      <name val="Calibri"/>
      <family val="2"/>
    </font>
    <font>
      <sz val="10"/>
      <color indexed="8"/>
      <name val="Calibri"/>
      <family val="2"/>
    </font>
    <font>
      <sz val="10"/>
      <name val="Calibri"/>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style="thin">
        <color indexed="64"/>
      </bottom>
      <diagonal/>
    </border>
    <border>
      <left/>
      <right/>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medium">
        <color indexed="64"/>
      </left>
      <right style="medium">
        <color indexed="64"/>
      </right>
      <top/>
      <bottom/>
      <diagonal/>
    </border>
  </borders>
  <cellStyleXfs count="5">
    <xf numFmtId="0" fontId="0" fillId="0" borderId="0"/>
    <xf numFmtId="165"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19" fillId="3" borderId="2" xfId="0" applyFont="1" applyFill="1" applyBorder="1" applyAlignment="1" applyProtection="1">
      <alignment horizontal="center" vertical="center" wrapText="1"/>
    </xf>
    <xf numFmtId="0" fontId="16" fillId="3" borderId="0" xfId="0" applyFont="1" applyFill="1" applyAlignment="1" applyProtection="1">
      <alignment horizontal="justify" vertical="center"/>
    </xf>
    <xf numFmtId="0" fontId="20" fillId="4" borderId="2" xfId="0" applyFont="1" applyFill="1" applyBorder="1" applyAlignment="1" applyProtection="1">
      <alignment horizontal="center" vertical="center"/>
    </xf>
    <xf numFmtId="0" fontId="20" fillId="4" borderId="2" xfId="0" applyFont="1" applyFill="1" applyBorder="1" applyAlignment="1" applyProtection="1">
      <alignment horizontal="left" vertical="center" wrapText="1"/>
    </xf>
    <xf numFmtId="9" fontId="20" fillId="4" borderId="2" xfId="0" applyNumberFormat="1" applyFont="1" applyFill="1" applyBorder="1" applyAlignment="1" applyProtection="1">
      <alignment horizontal="center" vertical="center" wrapText="1"/>
    </xf>
    <xf numFmtId="0" fontId="39" fillId="3" borderId="0" xfId="0" applyFont="1" applyFill="1" applyAlignment="1" applyProtection="1">
      <alignment horizontal="justify" vertical="center"/>
    </xf>
    <xf numFmtId="164" fontId="25" fillId="3" borderId="2" xfId="1" applyNumberFormat="1" applyFont="1" applyFill="1" applyBorder="1" applyAlignment="1" applyProtection="1">
      <alignment horizontal="justify" vertical="center" wrapText="1"/>
    </xf>
    <xf numFmtId="0" fontId="28" fillId="3" borderId="0" xfId="0" applyFont="1" applyFill="1" applyAlignment="1" applyProtection="1">
      <alignment horizontal="justify" vertical="center"/>
    </xf>
    <xf numFmtId="0" fontId="12" fillId="5"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9"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32" fillId="3" borderId="2" xfId="0" applyFont="1" applyFill="1" applyBorder="1" applyAlignment="1" applyProtection="1">
      <alignment horizontal="center" vertical="center" wrapText="1"/>
    </xf>
    <xf numFmtId="0" fontId="33" fillId="3" borderId="2" xfId="0" applyFont="1" applyFill="1" applyBorder="1" applyAlignment="1" applyProtection="1">
      <alignment horizontal="center" vertical="center"/>
    </xf>
    <xf numFmtId="0" fontId="33" fillId="3" borderId="2" xfId="0" applyFont="1" applyFill="1" applyBorder="1" applyAlignment="1" applyProtection="1">
      <alignment horizontal="left" vertical="center" wrapText="1"/>
    </xf>
    <xf numFmtId="0" fontId="32" fillId="3" borderId="2" xfId="0" applyFont="1" applyFill="1" applyBorder="1" applyAlignment="1" applyProtection="1">
      <alignment vertical="center" wrapText="1"/>
    </xf>
    <xf numFmtId="0" fontId="31" fillId="3" borderId="2" xfId="0" applyFont="1" applyFill="1" applyBorder="1" applyAlignment="1" applyProtection="1">
      <alignment horizontal="justify" vertical="center" wrapText="1"/>
    </xf>
    <xf numFmtId="0" fontId="33" fillId="3" borderId="2" xfId="0" applyFont="1" applyFill="1" applyBorder="1" applyAlignment="1" applyProtection="1">
      <alignment horizontal="justify" vertical="center" wrapText="1"/>
    </xf>
    <xf numFmtId="166" fontId="17" fillId="3" borderId="2" xfId="0" applyNumberFormat="1" applyFont="1" applyFill="1" applyBorder="1" applyAlignment="1" applyProtection="1">
      <alignment vertical="center"/>
    </xf>
    <xf numFmtId="0" fontId="25" fillId="0" borderId="1" xfId="0" applyFont="1" applyBorder="1" applyAlignment="1" applyProtection="1">
      <alignment vertical="top" wrapText="1"/>
    </xf>
    <xf numFmtId="0" fontId="25" fillId="0" borderId="1" xfId="0" applyFont="1" applyBorder="1" applyAlignment="1" applyProtection="1">
      <alignment horizontal="center" vertical="top"/>
    </xf>
    <xf numFmtId="0" fontId="25" fillId="0" borderId="1" xfId="0" applyFont="1" applyBorder="1" applyAlignment="1" applyProtection="1">
      <alignment horizontal="center" vertical="top" wrapText="1"/>
    </xf>
    <xf numFmtId="0" fontId="25" fillId="3" borderId="1" xfId="0" applyFont="1" applyFill="1" applyBorder="1" applyAlignment="1" applyProtection="1">
      <alignment vertical="top" wrapText="1"/>
    </xf>
    <xf numFmtId="0" fontId="25" fillId="3" borderId="1" xfId="0" applyFont="1" applyFill="1" applyBorder="1" applyAlignment="1" applyProtection="1">
      <alignment horizontal="center" vertical="top" wrapText="1"/>
    </xf>
    <xf numFmtId="0" fontId="25" fillId="0" borderId="1" xfId="0" applyFont="1" applyFill="1" applyBorder="1" applyAlignment="1" applyProtection="1">
      <alignment horizontal="center" vertical="top" wrapText="1"/>
    </xf>
    <xf numFmtId="0" fontId="25" fillId="0" borderId="1" xfId="0" applyFont="1" applyFill="1" applyBorder="1" applyAlignment="1" applyProtection="1">
      <alignment horizontal="justify" vertical="top" wrapText="1"/>
    </xf>
    <xf numFmtId="0" fontId="25" fillId="0" borderId="2" xfId="0" applyFont="1" applyBorder="1" applyAlignment="1" applyProtection="1">
      <alignment vertical="top" wrapText="1"/>
    </xf>
    <xf numFmtId="0" fontId="19" fillId="3" borderId="2" xfId="0" applyFont="1" applyFill="1" applyBorder="1" applyAlignment="1" applyProtection="1">
      <alignment vertical="center" wrapText="1"/>
    </xf>
    <xf numFmtId="0" fontId="25" fillId="3" borderId="5" xfId="0" applyFont="1" applyFill="1" applyBorder="1" applyAlignment="1" applyProtection="1">
      <alignment horizontal="left" vertical="center" wrapText="1"/>
    </xf>
    <xf numFmtId="9" fontId="25" fillId="0" borderId="2" xfId="0" applyNumberFormat="1" applyFont="1" applyBorder="1" applyAlignment="1" applyProtection="1">
      <alignment horizontal="center" vertical="center" wrapText="1"/>
    </xf>
    <xf numFmtId="0" fontId="0" fillId="3" borderId="0" xfId="0" applyFill="1" applyAlignment="1" applyProtection="1">
      <alignment horizontal="justify" vertical="center"/>
    </xf>
    <xf numFmtId="164" fontId="34" fillId="3" borderId="2" xfId="1" applyNumberFormat="1" applyFont="1" applyFill="1" applyBorder="1" applyAlignment="1" applyProtection="1">
      <alignment horizontal="justify" vertical="center" wrapText="1"/>
    </xf>
    <xf numFmtId="0" fontId="14" fillId="3" borderId="0" xfId="0" applyFont="1" applyFill="1" applyAlignment="1" applyProtection="1">
      <alignment horizontal="justify" vertical="center"/>
    </xf>
    <xf numFmtId="166" fontId="24" fillId="5" borderId="2" xfId="0" applyNumberFormat="1" applyFont="1" applyFill="1" applyBorder="1" applyAlignment="1" applyProtection="1">
      <alignment vertical="center"/>
    </xf>
    <xf numFmtId="166" fontId="23" fillId="5" borderId="2" xfId="0" applyNumberFormat="1" applyFont="1" applyFill="1" applyBorder="1" applyAlignment="1" applyProtection="1">
      <alignment vertical="center"/>
    </xf>
    <xf numFmtId="0" fontId="24" fillId="5" borderId="2" xfId="0" applyFont="1" applyFill="1" applyBorder="1" applyAlignment="1" applyProtection="1">
      <alignment vertical="center" wrapText="1"/>
    </xf>
    <xf numFmtId="0" fontId="26" fillId="5" borderId="2" xfId="0" applyFont="1" applyFill="1" applyBorder="1" applyAlignment="1" applyProtection="1">
      <alignment vertical="center" wrapText="1"/>
    </xf>
    <xf numFmtId="9" fontId="24" fillId="5" borderId="2" xfId="0" applyNumberFormat="1" applyFont="1" applyFill="1" applyBorder="1" applyAlignment="1" applyProtection="1">
      <alignment vertical="center" wrapText="1"/>
    </xf>
    <xf numFmtId="10" fontId="26" fillId="5" borderId="2" xfId="0" applyNumberFormat="1" applyFont="1" applyFill="1" applyBorder="1" applyAlignment="1" applyProtection="1">
      <alignment vertical="center" wrapText="1"/>
    </xf>
    <xf numFmtId="0" fontId="25" fillId="4" borderId="5" xfId="0" applyFont="1" applyFill="1" applyBorder="1" applyAlignment="1" applyProtection="1">
      <alignment horizontal="center" vertical="center" wrapText="1"/>
    </xf>
    <xf numFmtId="0" fontId="25" fillId="4" borderId="5" xfId="0" applyFont="1" applyFill="1" applyBorder="1" applyAlignment="1" applyProtection="1">
      <alignment horizontal="left" vertical="center" wrapText="1"/>
    </xf>
    <xf numFmtId="0" fontId="16" fillId="4" borderId="2" xfId="0" applyFont="1" applyFill="1" applyBorder="1" applyAlignment="1" applyProtection="1">
      <alignment horizontal="justify" vertical="center"/>
    </xf>
    <xf numFmtId="0" fontId="19" fillId="4" borderId="2" xfId="0" applyFont="1" applyFill="1" applyBorder="1" applyAlignment="1" applyProtection="1">
      <alignment horizontal="center" vertical="center" wrapText="1"/>
    </xf>
    <xf numFmtId="9" fontId="25" fillId="4" borderId="5" xfId="0" applyNumberFormat="1" applyFont="1" applyFill="1" applyBorder="1" applyAlignment="1" applyProtection="1">
      <alignment horizontal="left" vertical="center" wrapText="1"/>
    </xf>
    <xf numFmtId="0" fontId="16" fillId="3" borderId="2" xfId="0" applyFont="1" applyFill="1" applyBorder="1" applyAlignment="1" applyProtection="1">
      <alignment horizontal="justify" vertical="center"/>
    </xf>
    <xf numFmtId="0" fontId="25" fillId="0" borderId="2" xfId="0" applyFont="1" applyFill="1" applyBorder="1" applyAlignment="1" applyProtection="1">
      <alignment wrapText="1"/>
    </xf>
    <xf numFmtId="0" fontId="25" fillId="0" borderId="2" xfId="0" applyFont="1" applyBorder="1" applyAlignment="1" applyProtection="1">
      <alignment wrapText="1"/>
    </xf>
    <xf numFmtId="9" fontId="25" fillId="0" borderId="2" xfId="0" applyNumberFormat="1" applyFont="1" applyBorder="1" applyAlignment="1" applyProtection="1">
      <alignment wrapText="1"/>
    </xf>
    <xf numFmtId="0" fontId="25" fillId="0" borderId="2" xfId="0" applyFont="1" applyFill="1" applyBorder="1" applyAlignment="1" applyProtection="1">
      <alignment vertical="center" wrapText="1"/>
    </xf>
    <xf numFmtId="0" fontId="25" fillId="0" borderId="6" xfId="0" applyFont="1" applyFill="1" applyBorder="1" applyAlignment="1" applyProtection="1">
      <alignment wrapText="1"/>
    </xf>
    <xf numFmtId="166" fontId="17" fillId="3" borderId="1" xfId="0" applyNumberFormat="1" applyFont="1" applyFill="1" applyBorder="1" applyAlignment="1" applyProtection="1">
      <alignment vertical="center"/>
    </xf>
    <xf numFmtId="0" fontId="30" fillId="3" borderId="2" xfId="0" applyNumberFormat="1"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xf>
    <xf numFmtId="0" fontId="19" fillId="3" borderId="1" xfId="0" applyFont="1" applyFill="1" applyBorder="1" applyAlignment="1" applyProtection="1">
      <alignment vertical="center" wrapText="1"/>
    </xf>
    <xf numFmtId="0" fontId="41" fillId="3" borderId="0" xfId="0" applyFont="1" applyFill="1" applyAlignment="1" applyProtection="1">
      <alignment horizontal="justify" vertical="center"/>
    </xf>
    <xf numFmtId="164" fontId="18" fillId="3" borderId="2" xfId="1" applyNumberFormat="1" applyFont="1" applyFill="1" applyBorder="1" applyAlignment="1" applyProtection="1">
      <alignment horizontal="justify" vertical="center" wrapText="1"/>
    </xf>
    <xf numFmtId="0" fontId="36" fillId="3" borderId="0" xfId="0" applyFont="1" applyFill="1" applyAlignment="1" applyProtection="1">
      <alignment horizontal="justify" vertical="center"/>
    </xf>
    <xf numFmtId="0" fontId="18" fillId="3" borderId="2" xfId="0" applyNumberFormat="1" applyFont="1" applyFill="1" applyBorder="1" applyAlignment="1" applyProtection="1">
      <alignment horizontal="center" vertical="center"/>
    </xf>
    <xf numFmtId="0" fontId="18" fillId="3" borderId="2" xfId="0" applyNumberFormat="1" applyFont="1" applyFill="1" applyBorder="1" applyAlignment="1" applyProtection="1">
      <alignment horizontal="center" vertical="center" wrapText="1"/>
    </xf>
    <xf numFmtId="0" fontId="18" fillId="3" borderId="2" xfId="0" applyNumberFormat="1" applyFont="1" applyFill="1" applyBorder="1" applyAlignment="1" applyProtection="1">
      <alignment horizontal="left"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center" vertical="center" wrapText="1"/>
    </xf>
    <xf numFmtId="0" fontId="30" fillId="3" borderId="5"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9" fontId="18" fillId="0" borderId="2" xfId="2" applyFont="1" applyFill="1" applyBorder="1" applyAlignment="1" applyProtection="1">
      <alignment horizontal="center" vertical="center" wrapText="1"/>
    </xf>
    <xf numFmtId="0" fontId="35" fillId="3" borderId="2" xfId="0" applyFont="1" applyFill="1" applyBorder="1" applyAlignment="1" applyProtection="1">
      <alignment vertical="center" wrapText="1"/>
    </xf>
    <xf numFmtId="0" fontId="18" fillId="0" borderId="2" xfId="0" applyFont="1" applyFill="1" applyBorder="1" applyAlignment="1" applyProtection="1">
      <alignment horizontal="center" vertical="center" wrapText="1"/>
    </xf>
    <xf numFmtId="1" fontId="18" fillId="0" borderId="2" xfId="2" applyNumberFormat="1" applyFont="1" applyFill="1" applyBorder="1" applyAlignment="1" applyProtection="1">
      <alignment horizontal="center" vertical="center" wrapText="1"/>
    </xf>
    <xf numFmtId="0" fontId="25" fillId="5"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wrapText="1"/>
    </xf>
    <xf numFmtId="0" fontId="37" fillId="0" borderId="0" xfId="0" applyFont="1" applyAlignment="1" applyProtection="1">
      <alignment horizontal="center"/>
    </xf>
    <xf numFmtId="0" fontId="38" fillId="2"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36" fillId="4" borderId="2" xfId="0" applyFont="1" applyFill="1" applyBorder="1" applyAlignment="1" applyProtection="1">
      <alignment horizontal="left" vertical="center" wrapText="1"/>
    </xf>
    <xf numFmtId="0" fontId="0" fillId="3" borderId="0" xfId="0" applyFont="1" applyFill="1" applyAlignment="1" applyProtection="1">
      <alignment horizontal="center" vertical="center"/>
    </xf>
    <xf numFmtId="0" fontId="0" fillId="0" borderId="0" xfId="0" applyFont="1" applyAlignment="1" applyProtection="1">
      <alignment horizontal="center" vertical="center"/>
    </xf>
    <xf numFmtId="0" fontId="35" fillId="3" borderId="5" xfId="0" applyFont="1" applyFill="1" applyBorder="1" applyAlignment="1" applyProtection="1">
      <alignment horizontal="center" vertical="center"/>
    </xf>
    <xf numFmtId="0" fontId="35" fillId="3" borderId="5" xfId="0" applyFont="1" applyFill="1" applyBorder="1" applyAlignment="1" applyProtection="1">
      <alignment horizontal="left" vertical="center" wrapText="1"/>
    </xf>
    <xf numFmtId="0" fontId="35" fillId="3" borderId="5" xfId="0" applyFont="1" applyFill="1" applyBorder="1" applyAlignment="1" applyProtection="1">
      <alignment horizontal="center" vertical="center" wrapText="1"/>
    </xf>
    <xf numFmtId="0" fontId="35" fillId="3" borderId="2" xfId="0" applyFont="1" applyFill="1" applyBorder="1" applyAlignment="1" applyProtection="1">
      <alignment horizontal="center" vertical="center"/>
    </xf>
    <xf numFmtId="0" fontId="0" fillId="0" borderId="0" xfId="0" applyFont="1" applyFill="1" applyAlignment="1" applyProtection="1">
      <alignment vertical="center"/>
    </xf>
    <xf numFmtId="9" fontId="35" fillId="3" borderId="2" xfId="0" applyNumberFormat="1" applyFont="1" applyFill="1" applyBorder="1" applyAlignment="1" applyProtection="1">
      <alignment horizontal="center" vertical="center" wrapText="1"/>
    </xf>
    <xf numFmtId="0" fontId="1" fillId="3" borderId="0" xfId="0" applyFont="1" applyFill="1" applyAlignment="1" applyProtection="1">
      <alignment horizontal="justify" vertical="center"/>
    </xf>
    <xf numFmtId="9" fontId="35" fillId="3" borderId="2" xfId="0" applyNumberFormat="1" applyFont="1" applyFill="1" applyBorder="1" applyAlignment="1" applyProtection="1">
      <alignment horizontal="center" vertical="center"/>
    </xf>
    <xf numFmtId="0" fontId="35" fillId="3" borderId="2" xfId="0" applyFont="1" applyFill="1" applyBorder="1" applyAlignment="1" applyProtection="1">
      <alignment horizontal="justify" vertical="center" wrapText="1"/>
    </xf>
    <xf numFmtId="9" fontId="18" fillId="3" borderId="2" xfId="2" applyFont="1" applyFill="1" applyBorder="1" applyAlignment="1" applyProtection="1">
      <alignment horizontal="center" vertical="center"/>
    </xf>
    <xf numFmtId="0" fontId="18" fillId="3" borderId="2" xfId="0" applyFont="1" applyFill="1" applyBorder="1" applyAlignment="1" applyProtection="1">
      <alignment horizontal="justify" vertical="center" wrapText="1"/>
    </xf>
    <xf numFmtId="0" fontId="0" fillId="3" borderId="0" xfId="0" applyFont="1" applyFill="1" applyAlignment="1" applyProtection="1">
      <alignment vertical="center"/>
    </xf>
    <xf numFmtId="0" fontId="18" fillId="3" borderId="5" xfId="0" applyNumberFormat="1" applyFont="1" applyFill="1" applyBorder="1" applyAlignment="1" applyProtection="1">
      <alignment horizontal="center" vertical="center" wrapText="1"/>
    </xf>
    <xf numFmtId="0" fontId="18" fillId="3" borderId="5" xfId="0" applyNumberFormat="1" applyFont="1" applyFill="1" applyBorder="1" applyAlignment="1" applyProtection="1">
      <alignment horizontal="left" vertical="center" wrapText="1"/>
    </xf>
    <xf numFmtId="9" fontId="18" fillId="3" borderId="5" xfId="0" applyNumberFormat="1" applyFont="1" applyFill="1" applyBorder="1" applyAlignment="1" applyProtection="1">
      <alignment horizontal="center" vertical="center" wrapText="1"/>
    </xf>
    <xf numFmtId="0" fontId="35" fillId="3" borderId="2" xfId="0" applyFont="1" applyFill="1" applyBorder="1" applyAlignment="1" applyProtection="1">
      <alignment horizontal="left" vertical="center" wrapText="1"/>
    </xf>
    <xf numFmtId="0" fontId="35" fillId="3" borderId="2" xfId="0" applyFont="1" applyFill="1" applyBorder="1" applyAlignment="1" applyProtection="1">
      <alignment horizontal="left" vertical="center"/>
    </xf>
    <xf numFmtId="9" fontId="18" fillId="3" borderId="2" xfId="0" applyNumberFormat="1" applyFont="1" applyFill="1" applyBorder="1" applyAlignment="1" applyProtection="1">
      <alignment horizontal="center" vertical="center" wrapText="1"/>
    </xf>
    <xf numFmtId="9" fontId="18" fillId="3" borderId="2" xfId="0" applyNumberFormat="1" applyFont="1" applyFill="1" applyBorder="1" applyAlignment="1" applyProtection="1">
      <alignment horizontal="center" vertical="center"/>
    </xf>
    <xf numFmtId="0" fontId="31" fillId="4" borderId="6" xfId="0" applyFont="1" applyFill="1" applyBorder="1" applyAlignment="1" applyProtection="1">
      <alignment horizontal="center" vertical="center" wrapText="1"/>
    </xf>
    <xf numFmtId="0" fontId="31" fillId="4" borderId="6" xfId="0" applyFont="1" applyFill="1" applyBorder="1" applyAlignment="1" applyProtection="1">
      <alignment horizontal="left" vertical="center" wrapText="1"/>
    </xf>
    <xf numFmtId="0" fontId="31" fillId="4" borderId="5" xfId="0" applyFont="1" applyFill="1" applyBorder="1" applyAlignment="1" applyProtection="1">
      <alignment horizontal="left" vertical="center" wrapText="1"/>
    </xf>
    <xf numFmtId="0" fontId="1" fillId="4" borderId="2" xfId="0" applyFont="1" applyFill="1" applyBorder="1" applyAlignment="1" applyProtection="1">
      <alignment horizontal="justify" vertical="center"/>
    </xf>
    <xf numFmtId="9" fontId="31" fillId="4" borderId="5"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9" fillId="2" borderId="3" xfId="0" applyNumberFormat="1" applyFont="1" applyFill="1" applyBorder="1" applyAlignment="1" applyProtection="1">
      <alignment horizontal="center" vertical="center" wrapText="1"/>
    </xf>
    <xf numFmtId="9" fontId="35" fillId="3" borderId="0" xfId="0" applyNumberFormat="1" applyFont="1" applyFill="1" applyAlignment="1" applyProtection="1">
      <alignment horizontal="center" vertical="center"/>
    </xf>
    <xf numFmtId="0" fontId="41" fillId="3" borderId="0" xfId="0" applyFont="1" applyFill="1" applyAlignment="1" applyProtection="1">
      <alignment vertical="center"/>
    </xf>
    <xf numFmtId="9" fontId="35" fillId="0" borderId="0" xfId="0" applyNumberFormat="1" applyFont="1" applyAlignment="1" applyProtection="1">
      <alignment horizontal="center" vertical="center"/>
    </xf>
    <xf numFmtId="0" fontId="41" fillId="0" borderId="0" xfId="0" applyFont="1" applyAlignment="1" applyProtection="1">
      <alignment vertical="center"/>
    </xf>
    <xf numFmtId="9" fontId="35" fillId="3" borderId="0" xfId="0" applyNumberFormat="1" applyFont="1" applyFill="1" applyAlignment="1" applyProtection="1">
      <alignment horizontal="center" vertical="center" wrapText="1"/>
    </xf>
    <xf numFmtId="0" fontId="41" fillId="3" borderId="0" xfId="0" applyFont="1" applyFill="1" applyAlignment="1" applyProtection="1">
      <alignment vertical="center" wrapText="1"/>
    </xf>
    <xf numFmtId="0" fontId="5" fillId="2"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vertical="center" wrapText="1"/>
    </xf>
    <xf numFmtId="0" fontId="25" fillId="0" borderId="1" xfId="0" applyFont="1" applyBorder="1" applyAlignment="1" applyProtection="1">
      <alignment horizontal="center" vertical="center" wrapText="1"/>
    </xf>
    <xf numFmtId="0" fontId="25" fillId="3" borderId="1" xfId="0" applyFont="1" applyFill="1" applyBorder="1" applyAlignment="1" applyProtection="1">
      <alignment vertical="center" wrapText="1"/>
    </xf>
    <xf numFmtId="0" fontId="25" fillId="3"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justify" vertical="center" wrapText="1"/>
    </xf>
    <xf numFmtId="0" fontId="25" fillId="0" borderId="2" xfId="0" applyFont="1" applyBorder="1" applyAlignment="1" applyProtection="1">
      <alignment vertical="center" wrapText="1"/>
    </xf>
    <xf numFmtId="0" fontId="18" fillId="3" borderId="2" xfId="0" applyFont="1" applyFill="1" applyBorder="1" applyAlignment="1" applyProtection="1">
      <alignment vertical="center" wrapText="1"/>
    </xf>
    <xf numFmtId="9" fontId="18" fillId="3" borderId="2" xfId="0" applyNumberFormat="1" applyFont="1" applyFill="1" applyBorder="1" applyAlignment="1" applyProtection="1">
      <alignment vertical="center" wrapText="1"/>
    </xf>
    <xf numFmtId="10" fontId="30" fillId="0" borderId="25" xfId="0" applyNumberFormat="1"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12" fillId="2" borderId="2" xfId="0" applyFont="1" applyFill="1" applyBorder="1" applyAlignment="1" applyProtection="1">
      <alignment vertical="center" wrapText="1"/>
    </xf>
    <xf numFmtId="10" fontId="30" fillId="0" borderId="0" xfId="0" applyNumberFormat="1" applyFont="1" applyFill="1" applyBorder="1" applyAlignment="1" applyProtection="1">
      <alignment vertical="center" wrapText="1"/>
    </xf>
    <xf numFmtId="0" fontId="40" fillId="0" borderId="0" xfId="0" applyFont="1" applyAlignment="1" applyProtection="1">
      <alignment vertical="center" wrapText="1"/>
    </xf>
    <xf numFmtId="9" fontId="35" fillId="0" borderId="2" xfId="0" applyNumberFormat="1" applyFont="1" applyFill="1" applyBorder="1" applyAlignment="1" applyProtection="1">
      <alignment horizontal="center" vertical="center" wrapText="1"/>
    </xf>
    <xf numFmtId="0" fontId="35" fillId="0" borderId="2" xfId="0" applyFont="1" applyFill="1" applyBorder="1" applyAlignment="1" applyProtection="1">
      <alignment horizontal="left" vertical="center" wrapText="1"/>
    </xf>
    <xf numFmtId="9" fontId="35" fillId="3" borderId="2" xfId="3" applyNumberFormat="1" applyFont="1" applyFill="1" applyBorder="1" applyAlignment="1" applyProtection="1">
      <alignment horizontal="center" vertical="center" wrapText="1"/>
    </xf>
    <xf numFmtId="0" fontId="30" fillId="3" borderId="7" xfId="0" applyFont="1" applyFill="1" applyBorder="1" applyAlignment="1" applyProtection="1">
      <alignment horizontal="left" vertical="center" wrapText="1"/>
    </xf>
    <xf numFmtId="9" fontId="30" fillId="3" borderId="2" xfId="2" applyFont="1" applyFill="1" applyBorder="1" applyAlignment="1" applyProtection="1">
      <alignment horizontal="center" vertical="center" wrapText="1"/>
    </xf>
    <xf numFmtId="0" fontId="42" fillId="3" borderId="2" xfId="0" applyFont="1" applyFill="1" applyBorder="1" applyAlignment="1" applyProtection="1">
      <alignment horizontal="justify" vertical="center" wrapText="1"/>
    </xf>
    <xf numFmtId="0" fontId="43" fillId="3" borderId="2" xfId="0" applyFont="1" applyFill="1" applyBorder="1" applyAlignment="1" applyProtection="1">
      <alignment horizontal="justify" vertical="center" wrapText="1"/>
    </xf>
    <xf numFmtId="9" fontId="44" fillId="3" borderId="2" xfId="3" applyNumberFormat="1" applyFont="1" applyFill="1" applyBorder="1" applyAlignment="1" applyProtection="1">
      <alignment horizontal="left" vertical="center" wrapText="1"/>
    </xf>
    <xf numFmtId="9" fontId="35" fillId="4" borderId="2" xfId="3" applyNumberFormat="1" applyFont="1" applyFill="1" applyBorder="1" applyAlignment="1" applyProtection="1">
      <alignment horizontal="center" vertical="center" wrapText="1"/>
    </xf>
    <xf numFmtId="0" fontId="18" fillId="4" borderId="2" xfId="0" applyFont="1" applyFill="1" applyBorder="1" applyAlignment="1" applyProtection="1">
      <alignment horizontal="justify" vertical="center" wrapText="1"/>
    </xf>
    <xf numFmtId="9" fontId="35" fillId="4" borderId="2" xfId="0" applyNumberFormat="1" applyFont="1" applyFill="1" applyBorder="1" applyAlignment="1" applyProtection="1">
      <alignment horizontal="center" vertical="center" wrapText="1"/>
    </xf>
    <xf numFmtId="3" fontId="36" fillId="4" borderId="2" xfId="0" applyNumberFormat="1"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12" fillId="2" borderId="14"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164" fontId="27" fillId="3" borderId="2" xfId="1" applyNumberFormat="1" applyFont="1" applyFill="1" applyBorder="1" applyAlignment="1" applyProtection="1">
      <alignment horizontal="justify" vertical="center" wrapText="1"/>
    </xf>
    <xf numFmtId="0" fontId="10" fillId="2" borderId="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20" fillId="4" borderId="19" xfId="0" applyFont="1" applyFill="1" applyBorder="1" applyAlignment="1" applyProtection="1">
      <alignment horizontal="center" vertical="center"/>
    </xf>
    <xf numFmtId="0" fontId="20" fillId="4" borderId="21" xfId="0" applyFont="1" applyFill="1" applyBorder="1" applyAlignment="1" applyProtection="1">
      <alignment horizontal="center" vertical="center"/>
    </xf>
    <xf numFmtId="0" fontId="20" fillId="4" borderId="20" xfId="0" applyFont="1" applyFill="1" applyBorder="1" applyAlignment="1" applyProtection="1">
      <alignment horizontal="center" vertical="center"/>
    </xf>
    <xf numFmtId="0" fontId="12" fillId="2" borderId="2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2">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23"/>
  <sheetViews>
    <sheetView showGridLines="0" topLeftCell="N3" zoomScale="91" zoomScaleNormal="91" workbookViewId="0">
      <selection activeCell="T7" sqref="T7"/>
    </sheetView>
  </sheetViews>
  <sheetFormatPr baseColWidth="10" defaultColWidth="11.42578125" defaultRowHeight="15"/>
  <cols>
    <col min="1" max="1" width="11.42578125" style="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73" t="s">
        <v>55</v>
      </c>
      <c r="B2" s="173"/>
      <c r="C2" s="173"/>
      <c r="D2" s="173"/>
      <c r="E2" s="173"/>
      <c r="F2" s="173"/>
      <c r="G2" s="173"/>
      <c r="H2" s="173"/>
      <c r="I2" s="173"/>
      <c r="J2" s="173"/>
      <c r="K2" s="173"/>
      <c r="L2" s="139"/>
      <c r="M2" s="139"/>
      <c r="N2" s="173" t="s">
        <v>49</v>
      </c>
      <c r="O2" s="173"/>
      <c r="P2" s="173"/>
      <c r="Q2" s="173"/>
      <c r="R2" s="173"/>
      <c r="S2" s="173"/>
      <c r="T2" s="173"/>
      <c r="U2" s="173"/>
      <c r="V2" s="173"/>
      <c r="W2" s="173"/>
      <c r="X2" s="173"/>
      <c r="Y2" s="173"/>
      <c r="Z2" s="173"/>
    </row>
    <row r="3" spans="1:63">
      <c r="O3" s="10"/>
      <c r="P3" s="9"/>
    </row>
    <row r="4" spans="1:63">
      <c r="O4" s="10"/>
      <c r="P4" s="9"/>
    </row>
    <row r="5" spans="1:63" ht="80.25" customHeight="1">
      <c r="A5" s="169" t="s">
        <v>39</v>
      </c>
      <c r="B5" s="167" t="s">
        <v>48</v>
      </c>
      <c r="C5" s="168"/>
      <c r="D5" s="181" t="s">
        <v>47</v>
      </c>
      <c r="E5" s="175"/>
      <c r="F5" s="174" t="s">
        <v>40</v>
      </c>
      <c r="G5" s="175"/>
      <c r="H5" s="174" t="s">
        <v>46</v>
      </c>
      <c r="I5" s="175"/>
      <c r="J5" s="174" t="s">
        <v>41</v>
      </c>
      <c r="K5" s="175"/>
      <c r="L5" s="174" t="s">
        <v>53</v>
      </c>
      <c r="M5" s="175"/>
      <c r="N5" s="176" t="s">
        <v>37</v>
      </c>
      <c r="O5" s="177"/>
      <c r="P5" s="178" t="s">
        <v>33</v>
      </c>
      <c r="Q5" s="178"/>
      <c r="R5" s="179"/>
      <c r="S5" s="184" t="s">
        <v>34</v>
      </c>
      <c r="T5" s="184" t="s">
        <v>35</v>
      </c>
      <c r="U5" s="186" t="s">
        <v>14</v>
      </c>
      <c r="V5" s="187"/>
      <c r="W5" s="180" t="s">
        <v>50</v>
      </c>
      <c r="X5" s="180"/>
      <c r="Y5" s="180" t="s">
        <v>51</v>
      </c>
      <c r="Z5" s="180"/>
      <c r="AA5" s="180" t="s">
        <v>19</v>
      </c>
      <c r="AB5" s="180"/>
      <c r="AC5" s="171" t="s">
        <v>26</v>
      </c>
      <c r="AD5" s="171" t="s">
        <v>27</v>
      </c>
      <c r="AE5" s="171" t="s">
        <v>28</v>
      </c>
      <c r="AF5" s="171" t="s">
        <v>38</v>
      </c>
      <c r="AG5" s="171" t="s">
        <v>25</v>
      </c>
      <c r="AK5" s="182" t="s">
        <v>17</v>
      </c>
      <c r="AL5" s="182"/>
      <c r="AM5" s="182" t="s">
        <v>18</v>
      </c>
      <c r="AN5" s="182"/>
      <c r="AO5" s="182" t="s">
        <v>19</v>
      </c>
      <c r="AP5" s="182"/>
    </row>
    <row r="6" spans="1:63" ht="30.75" customHeight="1">
      <c r="A6" s="170"/>
      <c r="B6" s="33" t="s">
        <v>44</v>
      </c>
      <c r="C6" s="33" t="s">
        <v>45</v>
      </c>
      <c r="D6" s="33" t="s">
        <v>44</v>
      </c>
      <c r="E6" s="33" t="s">
        <v>45</v>
      </c>
      <c r="F6" s="33" t="s">
        <v>44</v>
      </c>
      <c r="G6" s="34" t="s">
        <v>45</v>
      </c>
      <c r="H6" s="33" t="s">
        <v>44</v>
      </c>
      <c r="I6" s="33" t="s">
        <v>45</v>
      </c>
      <c r="J6" s="33" t="s">
        <v>44</v>
      </c>
      <c r="K6" s="34" t="s">
        <v>45</v>
      </c>
      <c r="L6" s="33" t="s">
        <v>44</v>
      </c>
      <c r="M6" s="34" t="s">
        <v>45</v>
      </c>
      <c r="N6" s="35" t="s">
        <v>42</v>
      </c>
      <c r="O6" s="36" t="s">
        <v>43</v>
      </c>
      <c r="P6" s="37" t="s">
        <v>30</v>
      </c>
      <c r="Q6" s="138" t="s">
        <v>31</v>
      </c>
      <c r="R6" s="138" t="s">
        <v>32</v>
      </c>
      <c r="S6" s="185"/>
      <c r="T6" s="185"/>
      <c r="U6" s="137" t="s">
        <v>15</v>
      </c>
      <c r="V6" s="137" t="s">
        <v>16</v>
      </c>
      <c r="W6" s="137" t="s">
        <v>20</v>
      </c>
      <c r="X6" s="137" t="s">
        <v>21</v>
      </c>
      <c r="Y6" s="137" t="s">
        <v>22</v>
      </c>
      <c r="Z6" s="137" t="s">
        <v>23</v>
      </c>
      <c r="AA6" s="137" t="s">
        <v>15</v>
      </c>
      <c r="AB6" s="137" t="s">
        <v>23</v>
      </c>
      <c r="AC6" s="172"/>
      <c r="AD6" s="172"/>
      <c r="AE6" s="172"/>
      <c r="AF6" s="172"/>
      <c r="AG6" s="172"/>
      <c r="AK6" s="1" t="s">
        <v>20</v>
      </c>
      <c r="AL6" s="1" t="s">
        <v>21</v>
      </c>
      <c r="AM6" s="1" t="s">
        <v>22</v>
      </c>
      <c r="AN6" s="1" t="s">
        <v>23</v>
      </c>
      <c r="AO6" s="1" t="s">
        <v>15</v>
      </c>
      <c r="AP6" s="1" t="s">
        <v>23</v>
      </c>
    </row>
    <row r="7" spans="1:63" s="80" customFormat="1" ht="120" customHeight="1">
      <c r="A7" s="76">
        <v>1</v>
      </c>
      <c r="B7" s="78">
        <v>3</v>
      </c>
      <c r="C7" s="86" t="s">
        <v>56</v>
      </c>
      <c r="D7" s="87">
        <v>7</v>
      </c>
      <c r="E7" s="86" t="s">
        <v>57</v>
      </c>
      <c r="F7" s="87">
        <v>3</v>
      </c>
      <c r="G7" s="86" t="s">
        <v>58</v>
      </c>
      <c r="H7" s="87">
        <v>30</v>
      </c>
      <c r="I7" s="86" t="s">
        <v>59</v>
      </c>
      <c r="J7" s="87">
        <v>886</v>
      </c>
      <c r="K7" s="86" t="s">
        <v>60</v>
      </c>
      <c r="L7" s="87">
        <v>6</v>
      </c>
      <c r="M7" s="86" t="s">
        <v>61</v>
      </c>
      <c r="N7" s="87">
        <v>3</v>
      </c>
      <c r="O7" s="86" t="s">
        <v>62</v>
      </c>
      <c r="P7" s="89"/>
      <c r="Q7" s="78" t="s">
        <v>63</v>
      </c>
      <c r="R7" s="79"/>
      <c r="S7" s="78">
        <v>0</v>
      </c>
      <c r="T7" s="120" t="s">
        <v>134</v>
      </c>
      <c r="U7" s="90">
        <v>1</v>
      </c>
      <c r="V7" s="122">
        <v>0.1</v>
      </c>
      <c r="W7" s="183"/>
      <c r="X7" s="183"/>
      <c r="Y7" s="183"/>
      <c r="Z7" s="183"/>
      <c r="AA7" s="183"/>
      <c r="AB7" s="183"/>
      <c r="AC7" s="148" t="s">
        <v>1</v>
      </c>
      <c r="AD7" s="113" t="s">
        <v>135</v>
      </c>
      <c r="AE7" s="115" t="s">
        <v>2</v>
      </c>
      <c r="AF7" s="148" t="s">
        <v>0</v>
      </c>
      <c r="AG7" s="148"/>
      <c r="AK7" s="81" t="e">
        <f>SUM(#REF!)</f>
        <v>#REF!</v>
      </c>
      <c r="AL7" s="81" t="e">
        <f>SUM(#REF!)</f>
        <v>#REF!</v>
      </c>
      <c r="AM7" s="81" t="e">
        <f>SUM(#REF!)</f>
        <v>#REF!</v>
      </c>
      <c r="AN7" s="81" t="e">
        <f>SUM(#REF!)</f>
        <v>#REF!</v>
      </c>
      <c r="AO7" s="81" t="e">
        <f>SUM(#REF!)</f>
        <v>#REF!</v>
      </c>
      <c r="AP7" s="81" t="e">
        <f>SUM(#REF!)</f>
        <v>#REF!</v>
      </c>
      <c r="AQ7" s="82"/>
      <c r="AR7" s="82"/>
      <c r="AS7" s="82"/>
    </row>
    <row r="8" spans="1:63" s="80" customFormat="1" ht="120" customHeight="1">
      <c r="A8" s="83">
        <v>12</v>
      </c>
      <c r="B8" s="84">
        <v>3</v>
      </c>
      <c r="C8" s="84" t="s">
        <v>97</v>
      </c>
      <c r="D8" s="84">
        <v>7</v>
      </c>
      <c r="E8" s="84" t="s">
        <v>98</v>
      </c>
      <c r="F8" s="84">
        <v>4</v>
      </c>
      <c r="G8" s="85" t="s">
        <v>99</v>
      </c>
      <c r="H8" s="84">
        <v>4</v>
      </c>
      <c r="I8" s="85" t="s">
        <v>100</v>
      </c>
      <c r="J8" s="84">
        <v>885</v>
      </c>
      <c r="K8" s="85" t="s">
        <v>101</v>
      </c>
      <c r="L8" s="84">
        <v>5</v>
      </c>
      <c r="M8" s="85" t="s">
        <v>102</v>
      </c>
      <c r="N8" s="84">
        <v>2</v>
      </c>
      <c r="O8" s="85" t="s">
        <v>103</v>
      </c>
      <c r="P8" s="92"/>
      <c r="Q8" s="108" t="s">
        <v>63</v>
      </c>
      <c r="R8" s="53"/>
      <c r="S8" s="77" t="s">
        <v>104</v>
      </c>
      <c r="T8" s="88" t="s">
        <v>105</v>
      </c>
      <c r="U8" s="93">
        <v>25206</v>
      </c>
      <c r="V8" s="149" t="s">
        <v>133</v>
      </c>
      <c r="W8" s="183"/>
      <c r="X8" s="183"/>
      <c r="Y8" s="183"/>
      <c r="Z8" s="183"/>
      <c r="AA8" s="183"/>
      <c r="AB8" s="183"/>
      <c r="AC8" s="148" t="s">
        <v>3</v>
      </c>
      <c r="AD8" s="91"/>
      <c r="AE8" s="91"/>
      <c r="AF8" s="148" t="s">
        <v>0</v>
      </c>
      <c r="AG8" s="148"/>
      <c r="AK8" s="81"/>
      <c r="AL8" s="81"/>
      <c r="AM8" s="81"/>
      <c r="AN8" s="81"/>
      <c r="AO8" s="81"/>
      <c r="AP8" s="81"/>
      <c r="AQ8" s="82"/>
      <c r="AR8" s="82"/>
      <c r="AS8" s="82"/>
    </row>
    <row r="9" spans="1:63" s="20" customFormat="1" ht="15" customHeight="1">
      <c r="A9" s="59"/>
      <c r="B9" s="59"/>
      <c r="C9" s="59"/>
      <c r="D9" s="59"/>
      <c r="E9" s="59"/>
      <c r="F9" s="59"/>
      <c r="G9" s="61"/>
      <c r="H9" s="59"/>
      <c r="I9" s="59"/>
      <c r="J9" s="60"/>
      <c r="K9" s="61"/>
      <c r="L9" s="60"/>
      <c r="M9" s="61"/>
      <c r="N9" s="94"/>
      <c r="O9" s="94"/>
      <c r="P9" s="94"/>
      <c r="Q9" s="94"/>
      <c r="R9" s="62"/>
      <c r="S9" s="63"/>
      <c r="T9" s="62"/>
      <c r="U9" s="64"/>
      <c r="V9" s="64"/>
      <c r="W9" s="183"/>
      <c r="X9" s="183"/>
      <c r="Y9" s="183"/>
      <c r="Z9" s="183"/>
      <c r="AA9" s="183"/>
      <c r="AB9" s="183"/>
      <c r="AC9" s="94"/>
      <c r="AD9" s="94"/>
      <c r="AE9" s="94"/>
      <c r="AF9" s="94"/>
      <c r="AG9" s="94"/>
      <c r="AK9" s="21"/>
      <c r="AL9" s="21"/>
      <c r="AM9" s="21"/>
      <c r="AN9" s="21"/>
      <c r="AO9" s="21"/>
      <c r="AP9" s="21"/>
      <c r="AQ9" s="22"/>
      <c r="AR9" s="22"/>
      <c r="AS9" s="22"/>
    </row>
    <row r="10" spans="1:63" s="56" customFormat="1" ht="64.5" hidden="1" customHeight="1">
      <c r="A10" s="44">
        <v>3</v>
      </c>
      <c r="B10" s="140">
        <v>3</v>
      </c>
      <c r="C10" s="141" t="s">
        <v>78</v>
      </c>
      <c r="D10" s="140">
        <v>7</v>
      </c>
      <c r="E10" s="141" t="s">
        <v>79</v>
      </c>
      <c r="F10" s="142">
        <v>7</v>
      </c>
      <c r="G10" s="143" t="s">
        <v>80</v>
      </c>
      <c r="H10" s="144">
        <v>30</v>
      </c>
      <c r="I10" s="141" t="s">
        <v>59</v>
      </c>
      <c r="J10" s="140">
        <v>886</v>
      </c>
      <c r="K10" s="141" t="s">
        <v>81</v>
      </c>
      <c r="L10" s="145">
        <v>7</v>
      </c>
      <c r="M10" s="146" t="s">
        <v>82</v>
      </c>
      <c r="N10" s="140">
        <v>1</v>
      </c>
      <c r="O10" s="147" t="s">
        <v>83</v>
      </c>
      <c r="P10" s="53"/>
      <c r="Q10" s="15" t="s">
        <v>63</v>
      </c>
      <c r="R10" s="53"/>
      <c r="S10" s="54">
        <v>0</v>
      </c>
      <c r="T10" s="54" t="s">
        <v>84</v>
      </c>
      <c r="U10" s="55">
        <v>0.27</v>
      </c>
      <c r="V10" s="150"/>
      <c r="W10" s="183"/>
      <c r="X10" s="183"/>
      <c r="Y10" s="183"/>
      <c r="Z10" s="183"/>
      <c r="AA10" s="183"/>
      <c r="AB10" s="183"/>
      <c r="AC10" s="148"/>
      <c r="AD10" s="148"/>
      <c r="AE10" s="148"/>
      <c r="AF10" s="148"/>
      <c r="AG10" s="148"/>
      <c r="AK10" s="57"/>
      <c r="AL10" s="57"/>
      <c r="AM10" s="57"/>
      <c r="AN10" s="57"/>
      <c r="AO10" s="57"/>
      <c r="AP10" s="57"/>
      <c r="AQ10" s="58"/>
      <c r="AR10" s="58"/>
      <c r="AS10" s="58"/>
    </row>
    <row r="11" spans="1:63" s="56" customFormat="1" ht="65.25" hidden="1" customHeight="1">
      <c r="A11" s="44">
        <v>4</v>
      </c>
      <c r="B11" s="140">
        <v>3</v>
      </c>
      <c r="C11" s="141" t="s">
        <v>78</v>
      </c>
      <c r="D11" s="140">
        <v>7</v>
      </c>
      <c r="E11" s="141" t="s">
        <v>79</v>
      </c>
      <c r="F11" s="142">
        <v>7</v>
      </c>
      <c r="G11" s="143" t="s">
        <v>80</v>
      </c>
      <c r="H11" s="144">
        <v>30</v>
      </c>
      <c r="I11" s="141" t="s">
        <v>59</v>
      </c>
      <c r="J11" s="140">
        <v>886</v>
      </c>
      <c r="K11" s="141" t="s">
        <v>81</v>
      </c>
      <c r="L11" s="145">
        <v>7</v>
      </c>
      <c r="M11" s="146" t="s">
        <v>82</v>
      </c>
      <c r="N11" s="140">
        <v>2</v>
      </c>
      <c r="O11" s="147" t="s">
        <v>85</v>
      </c>
      <c r="P11" s="53"/>
      <c r="Q11" s="15" t="s">
        <v>63</v>
      </c>
      <c r="R11" s="53"/>
      <c r="S11" s="54">
        <v>0</v>
      </c>
      <c r="T11" s="54" t="s">
        <v>86</v>
      </c>
      <c r="U11" s="55">
        <v>0.4</v>
      </c>
      <c r="V11" s="150"/>
      <c r="W11" s="183"/>
      <c r="X11" s="183"/>
      <c r="Y11" s="183"/>
      <c r="Z11" s="183"/>
      <c r="AA11" s="183"/>
      <c r="AB11" s="183"/>
      <c r="AC11" s="148"/>
      <c r="AD11" s="148"/>
      <c r="AE11" s="148"/>
      <c r="AF11" s="148"/>
      <c r="AG11" s="148"/>
      <c r="AK11" s="57"/>
      <c r="AL11" s="57"/>
      <c r="AM11" s="57"/>
      <c r="AN11" s="57"/>
      <c r="AO11" s="57"/>
      <c r="AP11" s="57"/>
      <c r="AQ11" s="58"/>
      <c r="AR11" s="58"/>
      <c r="AS11" s="58"/>
    </row>
    <row r="12" spans="1:63" s="56" customFormat="1" ht="53.25" hidden="1" customHeight="1">
      <c r="A12" s="44">
        <v>5</v>
      </c>
      <c r="B12" s="140">
        <v>3</v>
      </c>
      <c r="C12" s="141" t="s">
        <v>78</v>
      </c>
      <c r="D12" s="140">
        <v>7</v>
      </c>
      <c r="E12" s="141" t="s">
        <v>79</v>
      </c>
      <c r="F12" s="142">
        <v>7</v>
      </c>
      <c r="G12" s="143" t="s">
        <v>80</v>
      </c>
      <c r="H12" s="144">
        <v>30</v>
      </c>
      <c r="I12" s="141" t="s">
        <v>59</v>
      </c>
      <c r="J12" s="140">
        <v>886</v>
      </c>
      <c r="K12" s="141" t="s">
        <v>81</v>
      </c>
      <c r="L12" s="145">
        <v>7</v>
      </c>
      <c r="M12" s="146" t="s">
        <v>82</v>
      </c>
      <c r="N12" s="140">
        <v>3</v>
      </c>
      <c r="O12" s="147" t="s">
        <v>87</v>
      </c>
      <c r="P12" s="53"/>
      <c r="Q12" s="15" t="s">
        <v>63</v>
      </c>
      <c r="R12" s="53"/>
      <c r="S12" s="54">
        <v>0</v>
      </c>
      <c r="T12" s="141" t="s">
        <v>88</v>
      </c>
      <c r="U12" s="55">
        <v>0.3</v>
      </c>
      <c r="V12" s="150"/>
      <c r="W12" s="183"/>
      <c r="X12" s="183"/>
      <c r="Y12" s="183"/>
      <c r="Z12" s="183"/>
      <c r="AA12" s="183"/>
      <c r="AB12" s="183"/>
      <c r="AC12" s="148"/>
      <c r="AD12" s="148"/>
      <c r="AE12" s="148"/>
      <c r="AF12" s="148"/>
      <c r="AG12" s="148"/>
      <c r="AK12" s="57"/>
      <c r="AL12" s="57"/>
      <c r="AM12" s="57"/>
      <c r="AN12" s="57"/>
      <c r="AO12" s="57"/>
      <c r="AP12" s="57"/>
      <c r="AQ12" s="58"/>
      <c r="AR12" s="58"/>
      <c r="AS12" s="58"/>
    </row>
    <row r="13" spans="1:63" s="20" customFormat="1" ht="15" hidden="1" customHeight="1">
      <c r="A13" s="59"/>
      <c r="B13" s="59"/>
      <c r="C13" s="59"/>
      <c r="D13" s="59"/>
      <c r="E13" s="59"/>
      <c r="F13" s="59"/>
      <c r="G13" s="61"/>
      <c r="H13" s="59"/>
      <c r="I13" s="59"/>
      <c r="J13" s="60"/>
      <c r="K13" s="61"/>
      <c r="L13" s="60"/>
      <c r="M13" s="61"/>
      <c r="N13" s="94"/>
      <c r="O13" s="94"/>
      <c r="P13" s="94"/>
      <c r="Q13" s="94"/>
      <c r="R13" s="62"/>
      <c r="S13" s="63"/>
      <c r="T13" s="62"/>
      <c r="U13" s="64"/>
      <c r="V13" s="150"/>
      <c r="W13" s="183"/>
      <c r="X13" s="183"/>
      <c r="Y13" s="183"/>
      <c r="Z13" s="183"/>
      <c r="AA13" s="183"/>
      <c r="AB13" s="183"/>
      <c r="AC13" s="94"/>
      <c r="AD13" s="94"/>
      <c r="AE13" s="94"/>
      <c r="AF13" s="94"/>
      <c r="AG13" s="94"/>
      <c r="AK13" s="21"/>
      <c r="AL13" s="21"/>
      <c r="AM13" s="21"/>
      <c r="AN13" s="21"/>
      <c r="AO13" s="21"/>
      <c r="AP13" s="21"/>
      <c r="AQ13" s="22"/>
      <c r="AR13" s="22"/>
      <c r="AS13" s="22"/>
    </row>
    <row r="14" spans="1:63" s="26" customFormat="1" ht="15.75" hidden="1" customHeight="1">
      <c r="A14" s="23"/>
      <c r="B14" s="23"/>
      <c r="C14" s="23"/>
      <c r="D14" s="23"/>
      <c r="E14" s="23"/>
      <c r="F14" s="23"/>
      <c r="G14" s="23"/>
      <c r="H14" s="23"/>
      <c r="I14" s="23"/>
      <c r="J14" s="23"/>
      <c r="K14" s="24"/>
      <c r="L14" s="23"/>
      <c r="M14" s="24"/>
      <c r="N14" s="24"/>
      <c r="O14" s="24"/>
      <c r="P14" s="24"/>
      <c r="Q14" s="24"/>
      <c r="R14" s="24"/>
      <c r="S14" s="24"/>
      <c r="T14" s="24"/>
      <c r="U14" s="24"/>
      <c r="V14" s="150"/>
      <c r="W14" s="151" t="e">
        <f>SUBTOTAL(9,#REF!)</f>
        <v>#REF!</v>
      </c>
      <c r="X14" s="151" t="e">
        <f>SUBTOTAL(9,#REF!)</f>
        <v>#REF!</v>
      </c>
      <c r="Y14" s="151" t="e">
        <f>SUBTOTAL(9,#REF!)</f>
        <v>#REF!</v>
      </c>
      <c r="Z14" s="151" t="e">
        <f>SUBTOTAL(9,#REF!)</f>
        <v>#REF!</v>
      </c>
      <c r="AA14" s="151" t="e">
        <f>SUBTOTAL(9,#REF!)</f>
        <v>#REF!</v>
      </c>
      <c r="AB14" s="151" t="e">
        <f>SUBTOTAL(9,#REF!)</f>
        <v>#REF!</v>
      </c>
      <c r="AC14" s="152"/>
      <c r="AD14" s="152"/>
      <c r="AE14" s="152"/>
      <c r="AF14" s="152"/>
      <c r="AG14" s="152"/>
      <c r="AH14" s="25"/>
      <c r="AI14" s="25"/>
      <c r="AJ14" s="25"/>
      <c r="AK14" s="25"/>
      <c r="AQ14" s="27"/>
      <c r="AR14" s="27"/>
      <c r="AS14" s="27"/>
      <c r="AT14" s="25"/>
      <c r="AU14" s="25"/>
      <c r="AV14" s="25"/>
      <c r="AW14" s="25"/>
      <c r="AX14" s="25"/>
      <c r="AY14" s="25"/>
      <c r="AZ14" s="25"/>
      <c r="BA14" s="25"/>
      <c r="BB14" s="25"/>
      <c r="BC14" s="25"/>
      <c r="BD14" s="25"/>
      <c r="BE14" s="25"/>
      <c r="BF14" s="25"/>
      <c r="BG14" s="25"/>
      <c r="BH14" s="25"/>
      <c r="BI14" s="25"/>
      <c r="BJ14" s="25"/>
      <c r="BK14" s="25"/>
    </row>
    <row r="15" spans="1:63" s="26" customFormat="1" ht="15.75">
      <c r="B15" s="28"/>
      <c r="C15" s="29"/>
      <c r="D15" s="28"/>
      <c r="E15" s="29"/>
      <c r="F15" s="28"/>
      <c r="G15" s="30"/>
      <c r="H15" s="28"/>
      <c r="I15" s="29"/>
      <c r="J15" s="28"/>
      <c r="K15" s="31"/>
      <c r="L15" s="28"/>
      <c r="M15" s="31"/>
      <c r="N15" s="32"/>
      <c r="O15" s="31"/>
      <c r="P15" s="32"/>
      <c r="Q15" s="32"/>
      <c r="R15" s="32"/>
      <c r="S15" s="25"/>
      <c r="T15" s="25"/>
      <c r="U15" s="25"/>
      <c r="V15" s="153"/>
      <c r="W15" s="154"/>
      <c r="X15" s="154"/>
      <c r="Y15" s="154"/>
      <c r="Z15" s="154"/>
      <c r="AA15" s="154"/>
      <c r="AB15" s="154"/>
      <c r="AC15" s="154"/>
      <c r="AD15" s="154"/>
      <c r="AE15" s="154"/>
      <c r="AF15" s="154"/>
      <c r="AG15" s="154"/>
      <c r="AQ15" s="27"/>
      <c r="AR15" s="27"/>
      <c r="AS15" s="27"/>
      <c r="AT15" s="25"/>
      <c r="AU15" s="25"/>
      <c r="AV15" s="25"/>
      <c r="AW15" s="25"/>
      <c r="AX15" s="25"/>
      <c r="AY15" s="25"/>
      <c r="AZ15" s="25"/>
      <c r="BA15" s="25"/>
      <c r="BB15" s="25"/>
      <c r="BC15" s="25"/>
      <c r="BD15" s="25"/>
      <c r="BE15" s="25"/>
      <c r="BF15" s="25"/>
      <c r="BG15" s="25"/>
      <c r="BH15" s="25"/>
      <c r="BI15" s="25"/>
      <c r="BJ15" s="25"/>
      <c r="BK15" s="25"/>
    </row>
    <row r="16" spans="1:63">
      <c r="V16" s="153"/>
    </row>
    <row r="17" spans="22:22">
      <c r="V17" s="153"/>
    </row>
    <row r="18" spans="22:22">
      <c r="V18" s="153"/>
    </row>
    <row r="19" spans="22:22">
      <c r="V19" s="153"/>
    </row>
    <row r="20" spans="22:22">
      <c r="V20" s="153"/>
    </row>
    <row r="21" spans="22:22">
      <c r="V21" s="153"/>
    </row>
    <row r="22" spans="22:22">
      <c r="V22" s="153"/>
    </row>
    <row r="23" spans="22:22">
      <c r="V23" s="153"/>
    </row>
  </sheetData>
  <sheetProtection password="ED45" sheet="1" objects="1" scenarios="1" formatRows="0"/>
  <mergeCells count="31">
    <mergeCell ref="AA7:AA13"/>
    <mergeCell ref="S5:S6"/>
    <mergeCell ref="AB7:AB13"/>
    <mergeCell ref="Z7:Z13"/>
    <mergeCell ref="AD5:AD6"/>
    <mergeCell ref="Y5:Z5"/>
    <mergeCell ref="Y7:Y13"/>
    <mergeCell ref="AC5:AC6"/>
    <mergeCell ref="W7:W13"/>
    <mergeCell ref="T5:T6"/>
    <mergeCell ref="AA5:AB5"/>
    <mergeCell ref="X7:X13"/>
    <mergeCell ref="U5:V5"/>
    <mergeCell ref="AO5:AP5"/>
    <mergeCell ref="AK5:AL5"/>
    <mergeCell ref="AM5:AN5"/>
    <mergeCell ref="AF5:AF6"/>
    <mergeCell ref="AE5:AE6"/>
    <mergeCell ref="B5:C5"/>
    <mergeCell ref="A5:A6"/>
    <mergeCell ref="AG5:AG6"/>
    <mergeCell ref="A2:K2"/>
    <mergeCell ref="J5:K5"/>
    <mergeCell ref="N2:Z2"/>
    <mergeCell ref="H5:I5"/>
    <mergeCell ref="N5:O5"/>
    <mergeCell ref="P5:R5"/>
    <mergeCell ref="W5:X5"/>
    <mergeCell ref="D5:E5"/>
    <mergeCell ref="L5:M5"/>
    <mergeCell ref="F5:G5"/>
  </mergeCells>
  <phoneticPr fontId="8" type="noConversion"/>
  <conditionalFormatting sqref="W7:AB13">
    <cfRule type="cellIs" dxfId="1" priority="51" stopIfTrue="1" operator="notEqual">
      <formula>BC7</formula>
    </cfRule>
  </conditionalFormatting>
  <conditionalFormatting sqref="W14:Z14">
    <cfRule type="cellIs" dxfId="0" priority="9" stopIfTrue="1" operator="notEqual">
      <formula>#REF!</formula>
    </cfRule>
  </conditionalFormatting>
  <dataValidations disablePrompts="1" count="4">
    <dataValidation type="list" allowBlank="1" showInputMessage="1" showErrorMessage="1" sqref="J7:J8">
      <formula1>$AY$14:$AY$36</formula1>
    </dataValidation>
    <dataValidation type="list" allowBlank="1" showInputMessage="1" showErrorMessage="1" sqref="D7:D8">
      <formula1>#REF!</formula1>
    </dataValidation>
    <dataValidation type="list" allowBlank="1" showInputMessage="1" showErrorMessage="1" sqref="E7:F8">
      <formula1>#REF!</formula1>
    </dataValidation>
    <dataValidation type="list" allowBlank="1" showInputMessage="1" showErrorMessage="1" sqref="G7:H8">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abSelected="1" topLeftCell="M5" zoomScale="85" zoomScaleNormal="85" workbookViewId="0">
      <selection activeCell="U6" sqref="U6"/>
    </sheetView>
  </sheetViews>
  <sheetFormatPr baseColWidth="10" defaultColWidth="11.42578125"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104" customWidth="1"/>
    <col min="18" max="18" width="21.42578125" style="3" customWidth="1"/>
    <col min="19" max="19" width="13" style="13" customWidth="1"/>
    <col min="20" max="20" width="11.42578125" style="129"/>
    <col min="21" max="22" width="68.5703125" style="3" customWidth="1"/>
    <col min="23" max="23" width="0" style="3" hidden="1" customWidth="1"/>
    <col min="24" max="16384" width="11.42578125" style="3"/>
  </cols>
  <sheetData>
    <row r="1" spans="1:22" ht="25.5">
      <c r="N1" s="2" t="s">
        <v>29</v>
      </c>
      <c r="O1" s="14"/>
      <c r="P1" s="14"/>
      <c r="Q1" s="98"/>
    </row>
    <row r="2" spans="1:22" ht="107.25" customHeight="1">
      <c r="A2" s="195" t="s">
        <v>47</v>
      </c>
      <c r="B2" s="192"/>
      <c r="C2" s="195" t="s">
        <v>40</v>
      </c>
      <c r="D2" s="192"/>
      <c r="E2" s="191" t="s">
        <v>46</v>
      </c>
      <c r="F2" s="192"/>
      <c r="G2" s="191" t="s">
        <v>41</v>
      </c>
      <c r="H2" s="192"/>
      <c r="I2" s="191" t="s">
        <v>53</v>
      </c>
      <c r="J2" s="192"/>
      <c r="K2" s="176" t="s">
        <v>37</v>
      </c>
      <c r="L2" s="177"/>
      <c r="M2" s="194" t="s">
        <v>36</v>
      </c>
      <c r="N2" s="179"/>
      <c r="O2" s="193" t="s">
        <v>52</v>
      </c>
      <c r="P2" s="178"/>
      <c r="Q2" s="179"/>
      <c r="R2" s="184" t="s">
        <v>35</v>
      </c>
      <c r="S2" s="180" t="s">
        <v>14</v>
      </c>
      <c r="T2" s="180"/>
      <c r="U2" s="171" t="s">
        <v>24</v>
      </c>
      <c r="V2" s="171" t="s">
        <v>25</v>
      </c>
    </row>
    <row r="3" spans="1:22" ht="28.5" customHeight="1">
      <c r="A3" s="33" t="s">
        <v>44</v>
      </c>
      <c r="B3" s="33" t="s">
        <v>45</v>
      </c>
      <c r="C3" s="33" t="s">
        <v>44</v>
      </c>
      <c r="D3" s="33" t="s">
        <v>45</v>
      </c>
      <c r="E3" s="33" t="s">
        <v>44</v>
      </c>
      <c r="F3" s="33" t="s">
        <v>45</v>
      </c>
      <c r="G3" s="33" t="s">
        <v>44</v>
      </c>
      <c r="H3" s="33" t="s">
        <v>45</v>
      </c>
      <c r="I3" s="33" t="s">
        <v>44</v>
      </c>
      <c r="J3" s="33" t="s">
        <v>45</v>
      </c>
      <c r="K3" s="35" t="s">
        <v>42</v>
      </c>
      <c r="L3" s="35" t="s">
        <v>43</v>
      </c>
      <c r="M3" s="35" t="s">
        <v>42</v>
      </c>
      <c r="N3" s="35" t="s">
        <v>43</v>
      </c>
      <c r="O3" s="138" t="s">
        <v>30</v>
      </c>
      <c r="P3" s="138" t="s">
        <v>31</v>
      </c>
      <c r="Q3" s="99" t="s">
        <v>32</v>
      </c>
      <c r="R3" s="185"/>
      <c r="S3" s="137" t="s">
        <v>109</v>
      </c>
      <c r="T3" s="130" t="s">
        <v>110</v>
      </c>
      <c r="U3" s="172"/>
      <c r="V3" s="172"/>
    </row>
    <row r="4" spans="1:22" s="109" customFormat="1" ht="131.25" customHeight="1">
      <c r="A4" s="105">
        <v>7</v>
      </c>
      <c r="B4" s="106" t="s">
        <v>57</v>
      </c>
      <c r="C4" s="105">
        <v>3</v>
      </c>
      <c r="D4" s="106" t="s">
        <v>58</v>
      </c>
      <c r="E4" s="105">
        <v>30</v>
      </c>
      <c r="F4" s="106" t="s">
        <v>59</v>
      </c>
      <c r="G4" s="105">
        <v>886</v>
      </c>
      <c r="H4" s="106" t="s">
        <v>60</v>
      </c>
      <c r="I4" s="107">
        <v>6</v>
      </c>
      <c r="J4" s="106" t="s">
        <v>61</v>
      </c>
      <c r="K4" s="108">
        <v>3</v>
      </c>
      <c r="L4" s="106" t="s">
        <v>106</v>
      </c>
      <c r="M4" s="105">
        <v>1</v>
      </c>
      <c r="N4" s="113" t="s">
        <v>107</v>
      </c>
      <c r="O4" s="95"/>
      <c r="P4" s="95"/>
      <c r="Q4" s="39" t="s">
        <v>54</v>
      </c>
      <c r="R4" s="91" t="s">
        <v>108</v>
      </c>
      <c r="S4" s="96">
        <v>0.3</v>
      </c>
      <c r="T4" s="155" t="s">
        <v>129</v>
      </c>
      <c r="U4" s="156"/>
      <c r="V4" s="156" t="s">
        <v>130</v>
      </c>
    </row>
    <row r="5" spans="1:22" s="111" customFormat="1" ht="198" customHeight="1" outlineLevel="2">
      <c r="A5" s="40">
        <v>7</v>
      </c>
      <c r="B5" s="40" t="s">
        <v>57</v>
      </c>
      <c r="C5" s="40">
        <v>3</v>
      </c>
      <c r="D5" s="40" t="s">
        <v>58</v>
      </c>
      <c r="E5" s="40">
        <v>30</v>
      </c>
      <c r="F5" s="40" t="s">
        <v>59</v>
      </c>
      <c r="G5" s="40">
        <v>886</v>
      </c>
      <c r="H5" s="40" t="s">
        <v>60</v>
      </c>
      <c r="I5" s="40">
        <v>6</v>
      </c>
      <c r="J5" s="40" t="s">
        <v>61</v>
      </c>
      <c r="K5" s="40">
        <v>3</v>
      </c>
      <c r="L5" s="40" t="s">
        <v>62</v>
      </c>
      <c r="M5" s="39">
        <v>2</v>
      </c>
      <c r="N5" s="43" t="s">
        <v>64</v>
      </c>
      <c r="O5" s="39"/>
      <c r="P5" s="41"/>
      <c r="Q5" s="39" t="s">
        <v>54</v>
      </c>
      <c r="R5" s="43" t="s">
        <v>71</v>
      </c>
      <c r="S5" s="110">
        <v>1</v>
      </c>
      <c r="T5" s="155" t="s">
        <v>129</v>
      </c>
      <c r="U5" s="120"/>
      <c r="V5" s="120" t="s">
        <v>5</v>
      </c>
    </row>
    <row r="6" spans="1:22" s="111" customFormat="1" ht="161.25" customHeight="1" outlineLevel="2">
      <c r="A6" s="40">
        <v>7</v>
      </c>
      <c r="B6" s="40" t="s">
        <v>57</v>
      </c>
      <c r="C6" s="40">
        <v>3</v>
      </c>
      <c r="D6" s="40" t="s">
        <v>58</v>
      </c>
      <c r="E6" s="40">
        <v>30</v>
      </c>
      <c r="F6" s="40" t="s">
        <v>59</v>
      </c>
      <c r="G6" s="40">
        <v>886</v>
      </c>
      <c r="H6" s="40" t="s">
        <v>60</v>
      </c>
      <c r="I6" s="40">
        <v>6</v>
      </c>
      <c r="J6" s="40" t="s">
        <v>61</v>
      </c>
      <c r="K6" s="40">
        <v>3</v>
      </c>
      <c r="L6" s="40" t="s">
        <v>62</v>
      </c>
      <c r="M6" s="39">
        <v>3</v>
      </c>
      <c r="N6" s="43" t="s">
        <v>136</v>
      </c>
      <c r="O6" s="38"/>
      <c r="P6" s="38"/>
      <c r="Q6" s="97" t="s">
        <v>54</v>
      </c>
      <c r="R6" s="43" t="s">
        <v>111</v>
      </c>
      <c r="S6" s="110">
        <v>1</v>
      </c>
      <c r="T6" s="157">
        <v>1</v>
      </c>
      <c r="U6" s="158" t="s">
        <v>6</v>
      </c>
      <c r="V6" s="120"/>
    </row>
    <row r="7" spans="1:22" s="111" customFormat="1" ht="161.25" customHeight="1" outlineLevel="2">
      <c r="A7" s="40">
        <v>7</v>
      </c>
      <c r="B7" s="40" t="s">
        <v>57</v>
      </c>
      <c r="C7" s="40">
        <v>3</v>
      </c>
      <c r="D7" s="40" t="s">
        <v>58</v>
      </c>
      <c r="E7" s="40">
        <v>30</v>
      </c>
      <c r="F7" s="40" t="s">
        <v>59</v>
      </c>
      <c r="G7" s="40">
        <v>886</v>
      </c>
      <c r="H7" s="40" t="s">
        <v>60</v>
      </c>
      <c r="I7" s="40">
        <v>6</v>
      </c>
      <c r="J7" s="40" t="s">
        <v>61</v>
      </c>
      <c r="K7" s="40">
        <v>3</v>
      </c>
      <c r="L7" s="40" t="s">
        <v>62</v>
      </c>
      <c r="M7" s="39">
        <v>4</v>
      </c>
      <c r="N7" s="43" t="s">
        <v>65</v>
      </c>
      <c r="O7" s="38"/>
      <c r="P7" s="38"/>
      <c r="Q7" s="97" t="s">
        <v>54</v>
      </c>
      <c r="R7" s="43" t="s">
        <v>72</v>
      </c>
      <c r="S7" s="112">
        <v>1</v>
      </c>
      <c r="T7" s="157">
        <v>0.98799999999999999</v>
      </c>
      <c r="U7" s="120" t="s">
        <v>7</v>
      </c>
      <c r="V7" s="120"/>
    </row>
    <row r="8" spans="1:22" s="111" customFormat="1" ht="161.25" customHeight="1" outlineLevel="2">
      <c r="A8" s="40">
        <v>7</v>
      </c>
      <c r="B8" s="40" t="s">
        <v>57</v>
      </c>
      <c r="C8" s="40">
        <v>3</v>
      </c>
      <c r="D8" s="40" t="s">
        <v>58</v>
      </c>
      <c r="E8" s="40">
        <v>30</v>
      </c>
      <c r="F8" s="40" t="s">
        <v>59</v>
      </c>
      <c r="G8" s="40">
        <v>886</v>
      </c>
      <c r="H8" s="40" t="s">
        <v>60</v>
      </c>
      <c r="I8" s="40">
        <v>6</v>
      </c>
      <c r="J8" s="40" t="s">
        <v>61</v>
      </c>
      <c r="K8" s="40">
        <v>3</v>
      </c>
      <c r="L8" s="40" t="s">
        <v>62</v>
      </c>
      <c r="M8" s="39">
        <v>5</v>
      </c>
      <c r="N8" s="43" t="s">
        <v>66</v>
      </c>
      <c r="O8" s="38"/>
      <c r="P8" s="38"/>
      <c r="Q8" s="97" t="s">
        <v>54</v>
      </c>
      <c r="R8" s="43" t="s">
        <v>73</v>
      </c>
      <c r="S8" s="112">
        <v>1</v>
      </c>
      <c r="T8" s="157">
        <v>1</v>
      </c>
      <c r="U8" s="120" t="s">
        <v>128</v>
      </c>
      <c r="V8" s="120"/>
    </row>
    <row r="9" spans="1:22" s="111" customFormat="1" ht="161.25" customHeight="1" outlineLevel="2">
      <c r="A9" s="40">
        <v>7</v>
      </c>
      <c r="B9" s="40" t="s">
        <v>57</v>
      </c>
      <c r="C9" s="40">
        <v>3</v>
      </c>
      <c r="D9" s="40" t="s">
        <v>58</v>
      </c>
      <c r="E9" s="40">
        <v>30</v>
      </c>
      <c r="F9" s="40" t="s">
        <v>59</v>
      </c>
      <c r="G9" s="40">
        <v>886</v>
      </c>
      <c r="H9" s="40" t="s">
        <v>60</v>
      </c>
      <c r="I9" s="40">
        <v>6</v>
      </c>
      <c r="J9" s="40" t="s">
        <v>61</v>
      </c>
      <c r="K9" s="40">
        <v>3</v>
      </c>
      <c r="L9" s="40" t="s">
        <v>62</v>
      </c>
      <c r="M9" s="39">
        <v>6</v>
      </c>
      <c r="N9" s="43" t="s">
        <v>67</v>
      </c>
      <c r="O9" s="38"/>
      <c r="P9" s="38"/>
      <c r="Q9" s="97" t="s">
        <v>54</v>
      </c>
      <c r="R9" s="113" t="s">
        <v>112</v>
      </c>
      <c r="S9" s="110">
        <v>0.85</v>
      </c>
      <c r="T9" s="157" t="s">
        <v>129</v>
      </c>
      <c r="U9" s="120"/>
      <c r="V9" s="120" t="s">
        <v>8</v>
      </c>
    </row>
    <row r="10" spans="1:22" s="111" customFormat="1" ht="161.25" customHeight="1" outlineLevel="2">
      <c r="A10" s="40">
        <v>7</v>
      </c>
      <c r="B10" s="40" t="s">
        <v>57</v>
      </c>
      <c r="C10" s="40">
        <v>3</v>
      </c>
      <c r="D10" s="40" t="s">
        <v>58</v>
      </c>
      <c r="E10" s="40">
        <v>30</v>
      </c>
      <c r="F10" s="40" t="s">
        <v>59</v>
      </c>
      <c r="G10" s="40">
        <v>886</v>
      </c>
      <c r="H10" s="40" t="s">
        <v>60</v>
      </c>
      <c r="I10" s="40">
        <v>6</v>
      </c>
      <c r="J10" s="40" t="s">
        <v>61</v>
      </c>
      <c r="K10" s="40">
        <v>3</v>
      </c>
      <c r="L10" s="40" t="s">
        <v>62</v>
      </c>
      <c r="M10" s="39">
        <v>7</v>
      </c>
      <c r="N10" s="42" t="s">
        <v>68</v>
      </c>
      <c r="O10" s="38"/>
      <c r="P10" s="38"/>
      <c r="Q10" s="97" t="s">
        <v>54</v>
      </c>
      <c r="R10" s="43" t="s">
        <v>74</v>
      </c>
      <c r="S10" s="114">
        <v>1</v>
      </c>
      <c r="T10" s="159">
        <v>1</v>
      </c>
      <c r="U10" s="160" t="s">
        <v>132</v>
      </c>
      <c r="V10" s="42"/>
    </row>
    <row r="11" spans="1:22" s="111" customFormat="1" ht="161.25" customHeight="1" outlineLevel="2">
      <c r="A11" s="40">
        <v>7</v>
      </c>
      <c r="B11" s="40" t="s">
        <v>57</v>
      </c>
      <c r="C11" s="40">
        <v>3</v>
      </c>
      <c r="D11" s="40" t="s">
        <v>58</v>
      </c>
      <c r="E11" s="40">
        <v>30</v>
      </c>
      <c r="F11" s="40" t="s">
        <v>59</v>
      </c>
      <c r="G11" s="40">
        <v>886</v>
      </c>
      <c r="H11" s="40" t="s">
        <v>60</v>
      </c>
      <c r="I11" s="40">
        <v>6</v>
      </c>
      <c r="J11" s="40" t="s">
        <v>61</v>
      </c>
      <c r="K11" s="40">
        <v>3</v>
      </c>
      <c r="L11" s="40" t="s">
        <v>62</v>
      </c>
      <c r="M11" s="39">
        <v>8</v>
      </c>
      <c r="N11" s="43" t="s">
        <v>4</v>
      </c>
      <c r="O11" s="38"/>
      <c r="P11" s="38"/>
      <c r="Q11" s="97" t="s">
        <v>54</v>
      </c>
      <c r="R11" s="113" t="s">
        <v>113</v>
      </c>
      <c r="S11" s="122">
        <v>1</v>
      </c>
      <c r="T11" s="159">
        <v>1</v>
      </c>
      <c r="U11" s="161" t="s">
        <v>13</v>
      </c>
      <c r="V11" s="43"/>
    </row>
    <row r="12" spans="1:22" s="111" customFormat="1" ht="161.25" customHeight="1" outlineLevel="2">
      <c r="A12" s="40">
        <v>7</v>
      </c>
      <c r="B12" s="40" t="s">
        <v>57</v>
      </c>
      <c r="C12" s="40">
        <v>3</v>
      </c>
      <c r="D12" s="40" t="s">
        <v>58</v>
      </c>
      <c r="E12" s="40">
        <v>30</v>
      </c>
      <c r="F12" s="40" t="s">
        <v>59</v>
      </c>
      <c r="G12" s="40">
        <v>886</v>
      </c>
      <c r="H12" s="40" t="s">
        <v>60</v>
      </c>
      <c r="I12" s="40">
        <v>6</v>
      </c>
      <c r="J12" s="40" t="s">
        <v>61</v>
      </c>
      <c r="K12" s="40">
        <v>3</v>
      </c>
      <c r="L12" s="40" t="s">
        <v>62</v>
      </c>
      <c r="M12" s="39">
        <v>9</v>
      </c>
      <c r="N12" s="113" t="s">
        <v>114</v>
      </c>
      <c r="O12" s="38"/>
      <c r="P12" s="38"/>
      <c r="Q12" s="97" t="s">
        <v>54</v>
      </c>
      <c r="R12" s="113" t="s">
        <v>115</v>
      </c>
      <c r="S12" s="114">
        <v>1</v>
      </c>
      <c r="T12" s="159">
        <v>1</v>
      </c>
      <c r="U12" s="161" t="s">
        <v>131</v>
      </c>
      <c r="V12" s="43"/>
    </row>
    <row r="13" spans="1:22" s="116" customFormat="1" ht="229.5">
      <c r="A13" s="40">
        <v>7</v>
      </c>
      <c r="B13" s="40" t="s">
        <v>57</v>
      </c>
      <c r="C13" s="40">
        <v>3</v>
      </c>
      <c r="D13" s="40" t="s">
        <v>58</v>
      </c>
      <c r="E13" s="40">
        <v>30</v>
      </c>
      <c r="F13" s="40" t="s">
        <v>59</v>
      </c>
      <c r="G13" s="40">
        <v>886</v>
      </c>
      <c r="H13" s="40" t="s">
        <v>60</v>
      </c>
      <c r="I13" s="40">
        <v>6</v>
      </c>
      <c r="J13" s="40" t="s">
        <v>61</v>
      </c>
      <c r="K13" s="40">
        <v>3</v>
      </c>
      <c r="L13" s="40" t="s">
        <v>62</v>
      </c>
      <c r="M13" s="39">
        <v>10</v>
      </c>
      <c r="N13" s="115" t="s">
        <v>116</v>
      </c>
      <c r="O13" s="38"/>
      <c r="P13" s="38"/>
      <c r="Q13" s="97" t="s">
        <v>54</v>
      </c>
      <c r="R13" s="113" t="s">
        <v>117</v>
      </c>
      <c r="S13" s="122">
        <v>1</v>
      </c>
      <c r="T13" s="159">
        <v>1</v>
      </c>
      <c r="U13" s="162" t="s">
        <v>12</v>
      </c>
      <c r="V13" s="42"/>
    </row>
    <row r="14" spans="1:22" s="116" customFormat="1" ht="143.25" customHeight="1">
      <c r="A14" s="40">
        <v>7</v>
      </c>
      <c r="B14" s="40" t="s">
        <v>57</v>
      </c>
      <c r="C14" s="40">
        <v>3</v>
      </c>
      <c r="D14" s="40" t="s">
        <v>58</v>
      </c>
      <c r="E14" s="40">
        <v>30</v>
      </c>
      <c r="F14" s="40" t="s">
        <v>59</v>
      </c>
      <c r="G14" s="40">
        <v>886</v>
      </c>
      <c r="H14" s="40" t="s">
        <v>60</v>
      </c>
      <c r="I14" s="40">
        <v>6</v>
      </c>
      <c r="J14" s="40" t="s">
        <v>61</v>
      </c>
      <c r="K14" s="40">
        <v>3</v>
      </c>
      <c r="L14" s="40" t="s">
        <v>62</v>
      </c>
      <c r="M14" s="39">
        <v>11</v>
      </c>
      <c r="N14" s="115" t="s">
        <v>118</v>
      </c>
      <c r="O14" s="38"/>
      <c r="P14" s="38"/>
      <c r="Q14" s="97" t="s">
        <v>54</v>
      </c>
      <c r="R14" s="43" t="s">
        <v>75</v>
      </c>
      <c r="S14" s="114">
        <v>1</v>
      </c>
      <c r="T14" s="159">
        <v>1</v>
      </c>
      <c r="U14" s="162" t="s">
        <v>11</v>
      </c>
      <c r="V14" s="42"/>
    </row>
    <row r="15" spans="1:22" s="116" customFormat="1" ht="143.25" customHeight="1">
      <c r="A15" s="117">
        <v>7</v>
      </c>
      <c r="B15" s="118" t="s">
        <v>98</v>
      </c>
      <c r="C15" s="118">
        <v>4</v>
      </c>
      <c r="D15" s="118" t="s">
        <v>99</v>
      </c>
      <c r="E15" s="118">
        <v>4</v>
      </c>
      <c r="F15" s="118" t="s">
        <v>100</v>
      </c>
      <c r="G15" s="118">
        <v>885</v>
      </c>
      <c r="H15" s="118" t="s">
        <v>101</v>
      </c>
      <c r="I15" s="118">
        <v>5</v>
      </c>
      <c r="J15" s="118" t="s">
        <v>102</v>
      </c>
      <c r="K15" s="118">
        <v>2</v>
      </c>
      <c r="L15" s="118" t="s">
        <v>103</v>
      </c>
      <c r="M15" s="105">
        <v>12</v>
      </c>
      <c r="N15" s="113" t="s">
        <v>119</v>
      </c>
      <c r="O15" s="38"/>
      <c r="P15" s="38"/>
      <c r="Q15" s="97" t="s">
        <v>54</v>
      </c>
      <c r="R15" s="113" t="s">
        <v>120</v>
      </c>
      <c r="S15" s="119">
        <v>0.5</v>
      </c>
      <c r="T15" s="110" t="s">
        <v>129</v>
      </c>
      <c r="U15" s="120"/>
      <c r="V15" s="120" t="s">
        <v>8</v>
      </c>
    </row>
    <row r="16" spans="1:22" s="116" customFormat="1" ht="143.25" customHeight="1">
      <c r="A16" s="108">
        <v>7</v>
      </c>
      <c r="B16" s="120" t="s">
        <v>57</v>
      </c>
      <c r="C16" s="121">
        <v>3</v>
      </c>
      <c r="D16" s="106" t="s">
        <v>58</v>
      </c>
      <c r="E16" s="121">
        <v>30</v>
      </c>
      <c r="F16" s="120" t="s">
        <v>59</v>
      </c>
      <c r="G16" s="121">
        <v>886</v>
      </c>
      <c r="H16" s="120" t="s">
        <v>60</v>
      </c>
      <c r="I16" s="107">
        <v>6</v>
      </c>
      <c r="J16" s="106" t="s">
        <v>61</v>
      </c>
      <c r="K16" s="121">
        <v>3</v>
      </c>
      <c r="L16" s="120" t="s">
        <v>62</v>
      </c>
      <c r="M16" s="105">
        <v>13</v>
      </c>
      <c r="N16" s="115" t="s">
        <v>121</v>
      </c>
      <c r="O16" s="38"/>
      <c r="P16" s="38"/>
      <c r="Q16" s="97" t="s">
        <v>54</v>
      </c>
      <c r="R16" s="113" t="s">
        <v>122</v>
      </c>
      <c r="S16" s="122">
        <v>0.4</v>
      </c>
      <c r="T16" s="110" t="s">
        <v>129</v>
      </c>
      <c r="U16" s="120"/>
      <c r="V16" s="156" t="s">
        <v>130</v>
      </c>
    </row>
    <row r="17" spans="1:22" s="116" customFormat="1" ht="143.25" customHeight="1">
      <c r="A17" s="108">
        <v>7</v>
      </c>
      <c r="B17" s="120" t="s">
        <v>57</v>
      </c>
      <c r="C17" s="108">
        <v>3</v>
      </c>
      <c r="D17" s="106" t="s">
        <v>58</v>
      </c>
      <c r="E17" s="108">
        <v>30</v>
      </c>
      <c r="F17" s="120" t="s">
        <v>59</v>
      </c>
      <c r="G17" s="121">
        <v>886</v>
      </c>
      <c r="H17" s="120" t="s">
        <v>60</v>
      </c>
      <c r="I17" s="107">
        <v>6</v>
      </c>
      <c r="J17" s="106" t="s">
        <v>61</v>
      </c>
      <c r="K17" s="108">
        <v>3</v>
      </c>
      <c r="L17" s="120" t="s">
        <v>62</v>
      </c>
      <c r="M17" s="105">
        <v>14</v>
      </c>
      <c r="N17" s="115" t="s">
        <v>123</v>
      </c>
      <c r="O17" s="38"/>
      <c r="P17" s="38"/>
      <c r="Q17" s="97" t="s">
        <v>54</v>
      </c>
      <c r="R17" s="113" t="s">
        <v>124</v>
      </c>
      <c r="S17" s="122">
        <v>1</v>
      </c>
      <c r="T17" s="110">
        <v>1</v>
      </c>
      <c r="U17" s="113" t="s">
        <v>127</v>
      </c>
      <c r="V17" s="120"/>
    </row>
    <row r="18" spans="1:22" s="116" customFormat="1" ht="143.25" customHeight="1">
      <c r="A18" s="108">
        <v>7</v>
      </c>
      <c r="B18" s="120" t="s">
        <v>57</v>
      </c>
      <c r="C18" s="108">
        <v>3</v>
      </c>
      <c r="D18" s="106" t="s">
        <v>58</v>
      </c>
      <c r="E18" s="108">
        <v>30</v>
      </c>
      <c r="F18" s="120" t="s">
        <v>59</v>
      </c>
      <c r="G18" s="121">
        <v>886</v>
      </c>
      <c r="H18" s="120" t="s">
        <v>60</v>
      </c>
      <c r="I18" s="107">
        <v>6</v>
      </c>
      <c r="J18" s="106" t="s">
        <v>61</v>
      </c>
      <c r="K18" s="108">
        <v>3</v>
      </c>
      <c r="L18" s="120" t="s">
        <v>62</v>
      </c>
      <c r="M18" s="105">
        <v>15</v>
      </c>
      <c r="N18" s="113" t="s">
        <v>125</v>
      </c>
      <c r="O18" s="38"/>
      <c r="P18" s="38"/>
      <c r="Q18" s="97" t="s">
        <v>54</v>
      </c>
      <c r="R18" s="113" t="s">
        <v>126</v>
      </c>
      <c r="S18" s="123">
        <v>1</v>
      </c>
      <c r="T18" s="110">
        <v>1</v>
      </c>
      <c r="U18" s="113" t="s">
        <v>9</v>
      </c>
      <c r="V18" s="120" t="s">
        <v>10</v>
      </c>
    </row>
    <row r="19" spans="1:22" s="116" customFormat="1" ht="78" hidden="1" customHeight="1">
      <c r="A19" s="40">
        <v>7</v>
      </c>
      <c r="B19" s="40" t="s">
        <v>57</v>
      </c>
      <c r="C19" s="40">
        <v>3</v>
      </c>
      <c r="D19" s="40" t="s">
        <v>58</v>
      </c>
      <c r="E19" s="40">
        <v>30</v>
      </c>
      <c r="F19" s="40" t="s">
        <v>59</v>
      </c>
      <c r="G19" s="40">
        <v>886</v>
      </c>
      <c r="H19" s="40" t="s">
        <v>60</v>
      </c>
      <c r="I19" s="40">
        <v>6</v>
      </c>
      <c r="J19" s="40" t="s">
        <v>61</v>
      </c>
      <c r="K19" s="40">
        <v>3</v>
      </c>
      <c r="L19" s="40" t="s">
        <v>62</v>
      </c>
      <c r="M19" s="39">
        <v>16</v>
      </c>
      <c r="N19" s="42" t="s">
        <v>69</v>
      </c>
      <c r="O19" s="38"/>
      <c r="P19" s="38"/>
      <c r="Q19" s="97" t="s">
        <v>54</v>
      </c>
      <c r="R19" s="43" t="s">
        <v>76</v>
      </c>
      <c r="S19" s="122">
        <v>1</v>
      </c>
      <c r="T19" s="110"/>
      <c r="U19" s="120"/>
      <c r="V19" s="120"/>
    </row>
    <row r="20" spans="1:22" s="116" customFormat="1" ht="95.25" hidden="1" customHeight="1">
      <c r="A20" s="40">
        <v>7</v>
      </c>
      <c r="B20" s="40" t="s">
        <v>57</v>
      </c>
      <c r="C20" s="40">
        <v>3</v>
      </c>
      <c r="D20" s="40" t="s">
        <v>58</v>
      </c>
      <c r="E20" s="40">
        <v>30</v>
      </c>
      <c r="F20" s="40" t="s">
        <v>59</v>
      </c>
      <c r="G20" s="40">
        <v>886</v>
      </c>
      <c r="H20" s="40" t="s">
        <v>60</v>
      </c>
      <c r="I20" s="40">
        <v>6</v>
      </c>
      <c r="J20" s="40" t="s">
        <v>61</v>
      </c>
      <c r="K20" s="40">
        <v>3</v>
      </c>
      <c r="L20" s="40" t="s">
        <v>62</v>
      </c>
      <c r="M20" s="39">
        <v>17</v>
      </c>
      <c r="N20" s="43" t="s">
        <v>70</v>
      </c>
      <c r="O20" s="38"/>
      <c r="P20" s="38"/>
      <c r="Q20" s="97" t="s">
        <v>54</v>
      </c>
      <c r="R20" s="43" t="s">
        <v>77</v>
      </c>
      <c r="S20" s="123">
        <v>1</v>
      </c>
      <c r="T20" s="110"/>
      <c r="U20" s="120"/>
      <c r="V20" s="120"/>
    </row>
    <row r="21" spans="1:22" s="111" customFormat="1" ht="14.25" customHeight="1" outlineLevel="2">
      <c r="A21" s="124"/>
      <c r="B21" s="124"/>
      <c r="C21" s="124"/>
      <c r="D21" s="125"/>
      <c r="E21" s="124"/>
      <c r="F21" s="125"/>
      <c r="G21" s="124"/>
      <c r="H21" s="125"/>
      <c r="I21" s="125"/>
      <c r="J21" s="125"/>
      <c r="K21" s="124"/>
      <c r="L21" s="126"/>
      <c r="M21" s="127"/>
      <c r="N21" s="126"/>
      <c r="O21" s="68"/>
      <c r="P21" s="68"/>
      <c r="Q21" s="101"/>
      <c r="R21" s="126"/>
      <c r="S21" s="128"/>
      <c r="T21" s="163"/>
      <c r="U21" s="164"/>
      <c r="V21" s="164"/>
    </row>
    <row r="22" spans="1:22" s="16" customFormat="1" ht="161.25" hidden="1" customHeight="1" outlineLevel="2">
      <c r="A22" s="46">
        <v>7</v>
      </c>
      <c r="B22" s="45" t="s">
        <v>79</v>
      </c>
      <c r="C22" s="47">
        <v>7</v>
      </c>
      <c r="D22" s="48" t="s">
        <v>80</v>
      </c>
      <c r="E22" s="49">
        <v>30</v>
      </c>
      <c r="F22" s="45" t="s">
        <v>59</v>
      </c>
      <c r="G22" s="46">
        <v>886</v>
      </c>
      <c r="H22" s="45" t="s">
        <v>81</v>
      </c>
      <c r="I22" s="50">
        <v>7</v>
      </c>
      <c r="J22" s="51" t="s">
        <v>82</v>
      </c>
      <c r="K22" s="46">
        <v>1</v>
      </c>
      <c r="L22" s="52" t="s">
        <v>83</v>
      </c>
      <c r="M22" s="70">
        <v>11</v>
      </c>
      <c r="N22" s="71" t="s">
        <v>89</v>
      </c>
      <c r="O22" s="15"/>
      <c r="P22" s="15"/>
      <c r="Q22" s="100" t="s">
        <v>63</v>
      </c>
      <c r="R22" s="72" t="s">
        <v>90</v>
      </c>
      <c r="S22" s="73">
        <v>1</v>
      </c>
      <c r="T22" s="157"/>
      <c r="U22" s="115"/>
      <c r="V22" s="115"/>
    </row>
    <row r="23" spans="1:22" s="16" customFormat="1" ht="161.25" hidden="1" customHeight="1" outlineLevel="2">
      <c r="A23" s="46">
        <v>7</v>
      </c>
      <c r="B23" s="45" t="s">
        <v>79</v>
      </c>
      <c r="C23" s="47">
        <v>7</v>
      </c>
      <c r="D23" s="48" t="s">
        <v>80</v>
      </c>
      <c r="E23" s="49">
        <v>3</v>
      </c>
      <c r="F23" s="45" t="s">
        <v>59</v>
      </c>
      <c r="G23" s="46">
        <v>886</v>
      </c>
      <c r="H23" s="45" t="s">
        <v>81</v>
      </c>
      <c r="I23" s="50">
        <v>7</v>
      </c>
      <c r="J23" s="51" t="s">
        <v>82</v>
      </c>
      <c r="K23" s="46">
        <v>1</v>
      </c>
      <c r="L23" s="52" t="s">
        <v>83</v>
      </c>
      <c r="M23" s="70">
        <v>12</v>
      </c>
      <c r="N23" s="74" t="s">
        <v>91</v>
      </c>
      <c r="O23" s="15"/>
      <c r="P23" s="15"/>
      <c r="Q23" s="100" t="s">
        <v>63</v>
      </c>
      <c r="R23" s="72" t="s">
        <v>92</v>
      </c>
      <c r="S23" s="73">
        <v>1</v>
      </c>
      <c r="T23" s="157"/>
      <c r="U23" s="115"/>
      <c r="V23" s="115"/>
    </row>
    <row r="24" spans="1:22" s="16" customFormat="1" ht="11.25" hidden="1" customHeight="1" outlineLevel="2">
      <c r="A24" s="65"/>
      <c r="B24" s="65"/>
      <c r="C24" s="65"/>
      <c r="D24" s="66"/>
      <c r="E24" s="65"/>
      <c r="F24" s="66"/>
      <c r="G24" s="65"/>
      <c r="H24" s="66"/>
      <c r="I24" s="66"/>
      <c r="J24" s="66"/>
      <c r="K24" s="65"/>
      <c r="L24" s="66"/>
      <c r="M24" s="67"/>
      <c r="N24" s="66"/>
      <c r="O24" s="68"/>
      <c r="P24" s="68"/>
      <c r="Q24" s="101"/>
      <c r="R24" s="66"/>
      <c r="S24" s="69"/>
      <c r="T24" s="163"/>
      <c r="U24" s="164"/>
      <c r="V24" s="164"/>
    </row>
    <row r="25" spans="1:22" s="16" customFormat="1" ht="161.25" hidden="1" customHeight="1" outlineLevel="2">
      <c r="A25" s="46">
        <v>7</v>
      </c>
      <c r="B25" s="45" t="s">
        <v>79</v>
      </c>
      <c r="C25" s="47">
        <v>7</v>
      </c>
      <c r="D25" s="48" t="s">
        <v>80</v>
      </c>
      <c r="E25" s="49">
        <v>30</v>
      </c>
      <c r="F25" s="45" t="s">
        <v>59</v>
      </c>
      <c r="G25" s="46">
        <v>886</v>
      </c>
      <c r="H25" s="45" t="s">
        <v>81</v>
      </c>
      <c r="I25" s="50">
        <v>7</v>
      </c>
      <c r="J25" s="51" t="s">
        <v>82</v>
      </c>
      <c r="K25" s="46">
        <v>2</v>
      </c>
      <c r="L25" s="52" t="s">
        <v>85</v>
      </c>
      <c r="M25" s="70">
        <v>13</v>
      </c>
      <c r="N25" s="71" t="s">
        <v>93</v>
      </c>
      <c r="O25" s="15"/>
      <c r="P25" s="15"/>
      <c r="Q25" s="100" t="s">
        <v>63</v>
      </c>
      <c r="R25" s="72" t="s">
        <v>94</v>
      </c>
      <c r="S25" s="73">
        <v>1</v>
      </c>
      <c r="T25" s="157"/>
      <c r="U25" s="115"/>
      <c r="V25" s="115"/>
    </row>
    <row r="26" spans="1:22" s="16" customFormat="1" ht="11.25" hidden="1" customHeight="1" outlineLevel="2">
      <c r="A26" s="65"/>
      <c r="B26" s="65"/>
      <c r="C26" s="65"/>
      <c r="D26" s="66"/>
      <c r="E26" s="65"/>
      <c r="F26" s="66"/>
      <c r="G26" s="65"/>
      <c r="H26" s="66"/>
      <c r="I26" s="66"/>
      <c r="J26" s="66"/>
      <c r="K26" s="65"/>
      <c r="L26" s="66"/>
      <c r="M26" s="67"/>
      <c r="N26" s="66"/>
      <c r="O26" s="68"/>
      <c r="P26" s="68"/>
      <c r="Q26" s="101"/>
      <c r="R26" s="66"/>
      <c r="S26" s="69"/>
      <c r="T26" s="163"/>
      <c r="U26" s="164"/>
      <c r="V26" s="164"/>
    </row>
    <row r="27" spans="1:22" s="16" customFormat="1" ht="161.25" hidden="1" customHeight="1" outlineLevel="2">
      <c r="A27" s="46">
        <v>7</v>
      </c>
      <c r="B27" s="45" t="s">
        <v>79</v>
      </c>
      <c r="C27" s="47">
        <v>7</v>
      </c>
      <c r="D27" s="48" t="s">
        <v>80</v>
      </c>
      <c r="E27" s="49">
        <v>30</v>
      </c>
      <c r="F27" s="45" t="s">
        <v>59</v>
      </c>
      <c r="G27" s="46">
        <v>886</v>
      </c>
      <c r="H27" s="45" t="s">
        <v>81</v>
      </c>
      <c r="I27" s="50">
        <v>7</v>
      </c>
      <c r="J27" s="51" t="s">
        <v>82</v>
      </c>
      <c r="K27" s="46">
        <v>3</v>
      </c>
      <c r="L27" s="52" t="s">
        <v>87</v>
      </c>
      <c r="M27" s="70">
        <v>14</v>
      </c>
      <c r="N27" s="75" t="s">
        <v>95</v>
      </c>
      <c r="O27" s="15"/>
      <c r="P27" s="15"/>
      <c r="Q27" s="100" t="s">
        <v>63</v>
      </c>
      <c r="R27" s="72" t="s">
        <v>96</v>
      </c>
      <c r="S27" s="73">
        <v>1</v>
      </c>
      <c r="T27" s="157"/>
      <c r="U27" s="115"/>
      <c r="V27" s="115"/>
    </row>
    <row r="28" spans="1:22" s="5" customFormat="1" hidden="1">
      <c r="A28" s="188"/>
      <c r="B28" s="189"/>
      <c r="C28" s="190"/>
      <c r="D28" s="17"/>
      <c r="E28" s="17"/>
      <c r="F28" s="17"/>
      <c r="G28" s="17"/>
      <c r="H28" s="17"/>
      <c r="I28" s="17"/>
      <c r="J28" s="17"/>
      <c r="K28" s="17"/>
      <c r="L28" s="17"/>
      <c r="M28" s="17"/>
      <c r="N28" s="18"/>
      <c r="O28" s="18"/>
      <c r="P28" s="18"/>
      <c r="Q28" s="102"/>
      <c r="R28" s="17"/>
      <c r="S28" s="19"/>
      <c r="T28" s="165"/>
      <c r="U28" s="166"/>
      <c r="V28" s="166"/>
    </row>
    <row r="29" spans="1:22" s="5" customFormat="1" ht="15" customHeight="1">
      <c r="A29" s="7"/>
      <c r="C29" s="7"/>
      <c r="E29" s="7"/>
      <c r="G29" s="7"/>
      <c r="K29" s="7"/>
      <c r="M29" s="7"/>
      <c r="O29" s="7"/>
      <c r="P29" s="7"/>
      <c r="Q29" s="103"/>
      <c r="S29" s="7"/>
      <c r="T29" s="135"/>
      <c r="U29" s="136"/>
      <c r="V29" s="136"/>
    </row>
    <row r="30" spans="1:22" s="5" customFormat="1" ht="15" customHeight="1">
      <c r="A30" s="7"/>
      <c r="C30" s="7"/>
      <c r="E30" s="7"/>
      <c r="G30" s="7"/>
      <c r="K30" s="7"/>
      <c r="M30" s="7"/>
      <c r="O30" s="7"/>
      <c r="P30" s="7"/>
      <c r="Q30" s="103"/>
      <c r="S30" s="7"/>
      <c r="T30" s="135"/>
      <c r="U30" s="136"/>
      <c r="V30" s="136"/>
    </row>
    <row r="31" spans="1:22" s="5" customFormat="1" ht="15" customHeight="1">
      <c r="A31" s="7"/>
      <c r="C31" s="7"/>
      <c r="E31" s="7"/>
      <c r="G31" s="7"/>
      <c r="K31" s="7"/>
      <c r="M31" s="7"/>
      <c r="O31" s="7"/>
      <c r="P31" s="7"/>
      <c r="Q31" s="103"/>
      <c r="S31" s="7"/>
      <c r="T31" s="131"/>
      <c r="U31" s="132"/>
      <c r="V31" s="132"/>
    </row>
    <row r="32" spans="1:22" s="5" customFormat="1" ht="15" customHeight="1">
      <c r="A32" s="7"/>
      <c r="C32" s="7"/>
      <c r="E32" s="7"/>
      <c r="G32" s="7"/>
      <c r="K32" s="7"/>
      <c r="M32" s="7"/>
      <c r="O32" s="7"/>
      <c r="P32" s="7"/>
      <c r="Q32" s="103"/>
      <c r="S32" s="7"/>
      <c r="T32" s="131"/>
      <c r="U32" s="132"/>
      <c r="V32" s="132"/>
    </row>
    <row r="33" spans="1:22" s="5" customFormat="1" ht="15" customHeight="1">
      <c r="A33" s="7"/>
      <c r="C33" s="7"/>
      <c r="E33" s="7"/>
      <c r="G33" s="7"/>
      <c r="K33" s="7"/>
      <c r="M33" s="7"/>
      <c r="O33" s="7"/>
      <c r="P33" s="7"/>
      <c r="Q33" s="103"/>
      <c r="S33" s="7"/>
      <c r="T33" s="131"/>
      <c r="U33" s="132"/>
      <c r="V33" s="132"/>
    </row>
    <row r="34" spans="1:22" s="5" customFormat="1" ht="15" customHeight="1">
      <c r="A34" s="7"/>
      <c r="C34" s="7"/>
      <c r="E34" s="7"/>
      <c r="G34" s="7"/>
      <c r="K34" s="7"/>
      <c r="M34" s="7"/>
      <c r="O34" s="7"/>
      <c r="P34" s="7"/>
      <c r="Q34" s="103"/>
      <c r="S34" s="7"/>
      <c r="T34" s="131"/>
      <c r="U34" s="132"/>
      <c r="V34" s="132"/>
    </row>
    <row r="35" spans="1:22" s="5" customFormat="1" ht="15" customHeight="1">
      <c r="A35" s="7"/>
      <c r="C35" s="7"/>
      <c r="E35" s="7"/>
      <c r="G35" s="7"/>
      <c r="K35" s="7"/>
      <c r="M35" s="7"/>
      <c r="O35" s="7"/>
      <c r="P35" s="7"/>
      <c r="Q35" s="103"/>
      <c r="S35" s="7"/>
      <c r="T35" s="131"/>
      <c r="U35" s="132"/>
      <c r="V35" s="132"/>
    </row>
    <row r="36" spans="1:22" s="5" customFormat="1" ht="15" customHeight="1">
      <c r="A36" s="7"/>
      <c r="C36" s="7"/>
      <c r="E36" s="7"/>
      <c r="G36" s="7"/>
      <c r="K36" s="7"/>
      <c r="M36" s="7"/>
      <c r="O36" s="7"/>
      <c r="P36" s="7"/>
      <c r="Q36" s="103"/>
      <c r="S36" s="7"/>
      <c r="T36" s="131"/>
      <c r="U36" s="132"/>
      <c r="V36" s="132"/>
    </row>
    <row r="37" spans="1:22" s="5" customFormat="1" ht="15" customHeight="1">
      <c r="A37" s="7"/>
      <c r="C37" s="7"/>
      <c r="E37" s="7"/>
      <c r="G37" s="7"/>
      <c r="K37" s="7"/>
      <c r="M37" s="7"/>
      <c r="O37" s="7"/>
      <c r="P37" s="7"/>
      <c r="Q37" s="103"/>
      <c r="S37" s="7"/>
      <c r="T37" s="131"/>
      <c r="U37" s="132"/>
      <c r="V37" s="132"/>
    </row>
    <row r="38" spans="1:22" s="5" customFormat="1" ht="15" customHeight="1">
      <c r="A38" s="7"/>
      <c r="C38" s="7"/>
      <c r="E38" s="7"/>
      <c r="G38" s="7"/>
      <c r="K38" s="7"/>
      <c r="M38" s="7"/>
      <c r="O38" s="7"/>
      <c r="P38" s="7"/>
      <c r="Q38" s="103"/>
      <c r="S38" s="7"/>
      <c r="T38" s="131"/>
      <c r="U38" s="132"/>
      <c r="V38" s="132"/>
    </row>
    <row r="39" spans="1:22" s="5" customFormat="1" ht="15" customHeight="1">
      <c r="A39" s="7"/>
      <c r="C39" s="7"/>
      <c r="E39" s="7"/>
      <c r="G39" s="7"/>
      <c r="K39" s="7"/>
      <c r="M39" s="7"/>
      <c r="O39" s="7"/>
      <c r="P39" s="7"/>
      <c r="Q39" s="103"/>
      <c r="S39" s="7"/>
      <c r="T39" s="131"/>
      <c r="U39" s="132"/>
      <c r="V39" s="132"/>
    </row>
    <row r="40" spans="1:22" s="5" customFormat="1" ht="15" customHeight="1">
      <c r="A40" s="7"/>
      <c r="C40" s="7"/>
      <c r="E40" s="7"/>
      <c r="G40" s="7"/>
      <c r="K40" s="7"/>
      <c r="M40" s="7"/>
      <c r="O40" s="7"/>
      <c r="P40" s="7"/>
      <c r="Q40" s="103"/>
      <c r="S40" s="7"/>
      <c r="T40" s="131"/>
      <c r="U40" s="132"/>
      <c r="V40" s="132"/>
    </row>
    <row r="41" spans="1:22" s="5" customFormat="1" ht="15" customHeight="1">
      <c r="A41" s="7"/>
      <c r="C41" s="7"/>
      <c r="E41" s="7"/>
      <c r="G41" s="7"/>
      <c r="K41" s="7"/>
      <c r="M41" s="7"/>
      <c r="O41" s="7"/>
      <c r="P41" s="7"/>
      <c r="Q41" s="103"/>
      <c r="S41" s="7"/>
      <c r="T41" s="131"/>
      <c r="U41" s="132"/>
      <c r="V41" s="132"/>
    </row>
    <row r="42" spans="1:22" s="5" customFormat="1" ht="15" customHeight="1">
      <c r="A42" s="7"/>
      <c r="C42" s="7"/>
      <c r="E42" s="7"/>
      <c r="G42" s="7"/>
      <c r="K42" s="7"/>
      <c r="M42" s="7"/>
      <c r="O42" s="7"/>
      <c r="P42" s="7"/>
      <c r="Q42" s="103"/>
      <c r="S42" s="7"/>
      <c r="T42" s="131"/>
      <c r="U42" s="132"/>
      <c r="V42" s="132"/>
    </row>
    <row r="43" spans="1:22" s="5" customFormat="1" ht="15" customHeight="1">
      <c r="A43" s="7"/>
      <c r="C43" s="7"/>
      <c r="E43" s="7"/>
      <c r="G43" s="7"/>
      <c r="K43" s="7"/>
      <c r="M43" s="7"/>
      <c r="O43" s="7"/>
      <c r="P43" s="7"/>
      <c r="Q43" s="103"/>
      <c r="S43" s="7"/>
      <c r="T43" s="131"/>
      <c r="U43" s="132"/>
      <c r="V43" s="132"/>
    </row>
    <row r="44" spans="1:22" s="5" customFormat="1" ht="15" customHeight="1">
      <c r="A44" s="7"/>
      <c r="C44" s="7"/>
      <c r="E44" s="7"/>
      <c r="G44" s="7"/>
      <c r="K44" s="7"/>
      <c r="M44" s="7"/>
      <c r="O44" s="7"/>
      <c r="P44" s="7"/>
      <c r="Q44" s="103"/>
      <c r="S44" s="7"/>
      <c r="T44" s="131"/>
      <c r="U44" s="132"/>
      <c r="V44" s="132"/>
    </row>
    <row r="45" spans="1:22" ht="15" customHeight="1">
      <c r="T45" s="133"/>
      <c r="U45" s="134"/>
      <c r="V45" s="134"/>
    </row>
    <row r="46" spans="1:22" ht="15" customHeight="1">
      <c r="T46" s="133"/>
      <c r="U46" s="134"/>
      <c r="V46" s="134"/>
    </row>
    <row r="47" spans="1:22" ht="15" customHeight="1">
      <c r="T47" s="133"/>
      <c r="U47" s="134"/>
      <c r="V47" s="134"/>
    </row>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3">
    <mergeCell ref="U2:U3"/>
    <mergeCell ref="V2:V3"/>
    <mergeCell ref="A28:C28"/>
    <mergeCell ref="I2:J2"/>
    <mergeCell ref="R2:R3"/>
    <mergeCell ref="S2:T2"/>
    <mergeCell ref="O2:Q2"/>
    <mergeCell ref="G2:H2"/>
    <mergeCell ref="K2:L2"/>
    <mergeCell ref="M2:N2"/>
    <mergeCell ref="A2:B2"/>
    <mergeCell ref="C2:D2"/>
    <mergeCell ref="E2:F2"/>
  </mergeCells>
  <phoneticPr fontId="8" type="noConversion"/>
  <dataValidations count="4">
    <dataValidation type="list" allowBlank="1" showInputMessage="1" showErrorMessage="1" sqref="D5:E20">
      <formula1>#REF!</formula1>
    </dataValidation>
    <dataValidation type="list" allowBlank="1" showInputMessage="1" showErrorMessage="1" sqref="B5:C20">
      <formula1>#REF!</formula1>
    </dataValidation>
    <dataValidation type="list" allowBlank="1" showInputMessage="1" showErrorMessage="1" sqref="G5:G20">
      <formula1>$AY$22:$AY$44</formula1>
    </dataValidation>
    <dataValidation type="list" allowBlank="1" showInputMessage="1" showErrorMessage="1" sqref="A5:A2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D63B8-58C7-4A09-A8F9-850542BB6BAF}"/>
</file>

<file path=customXml/itemProps2.xml><?xml version="1.0" encoding="utf-8"?>
<ds:datastoreItem xmlns:ds="http://schemas.openxmlformats.org/officeDocument/2006/customXml" ds:itemID="{9B66C9CB-3355-47CC-A39E-9863E12C4B8C}"/>
</file>

<file path=customXml/itemProps3.xml><?xml version="1.0" encoding="utf-8"?>
<ds:datastoreItem xmlns:ds="http://schemas.openxmlformats.org/officeDocument/2006/customXml" ds:itemID="{0C3C95D3-2920-4C64-B726-B5FA0FD742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2015-07-13T13:37:42Z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