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9375" yWindow="285" windowWidth="15960" windowHeight="9465" tabRatio="734"/>
  </bookViews>
  <sheets>
    <sheet name="Metas" sheetId="1" r:id="rId1"/>
    <sheet name="Actividades" sheetId="2" r:id="rId2"/>
  </sheets>
  <definedNames>
    <definedName name="_xlnm._FilterDatabase" localSheetId="1" hidden="1">Actividades!$A$3:$V$12</definedName>
    <definedName name="_xlnm._FilterDatabase" localSheetId="0" hidden="1">Metas!$B$6:$AG$13</definedName>
    <definedName name="_xlnm.Print_Area" localSheetId="0">Metas!#REF!</definedName>
  </definedNames>
  <calcPr calcId="125725"/>
</workbook>
</file>

<file path=xl/calcChain.xml><?xml version="1.0" encoding="utf-8"?>
<calcChain xmlns="http://schemas.openxmlformats.org/spreadsheetml/2006/main">
  <c r="T16" i="2"/>
  <c r="AK7" i="1" l="1"/>
  <c r="AL7"/>
  <c r="AM7"/>
  <c r="AN7"/>
  <c r="AO7"/>
  <c r="AP7"/>
  <c r="W14"/>
  <c r="X14"/>
  <c r="Y14"/>
  <c r="Z14"/>
  <c r="AA14"/>
  <c r="AB14"/>
</calcChain>
</file>

<file path=xl/comments1.xml><?xml version="1.0" encoding="utf-8"?>
<comments xmlns="http://schemas.openxmlformats.org/spreadsheetml/2006/main">
  <authors>
    <author>amcardenas</author>
  </authors>
  <commentList>
    <comment ref="AC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<sst xmlns="http://schemas.openxmlformats.org/spreadsheetml/2006/main" count="351" uniqueCount="135">
  <si>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</si>
  <si>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</si>
  <si>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</si>
  <si>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</si>
  <si>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</si>
  <si>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</si>
  <si>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</si>
  <si>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</si>
  <si>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</si>
  <si>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</si>
  <si>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</si>
  <si>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</si>
  <si>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</si>
  <si>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</si>
  <si>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</si>
  <si>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</si>
  <si>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</si>
  <si>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</si>
  <si>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</si>
  <si>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</si>
  <si>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</si>
  <si>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</si>
  <si>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</si>
  <si>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</si>
  <si>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</si>
  <si>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</si>
  <si>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</si>
  <si>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</si>
  <si>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</si>
  <si>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</si>
  <si>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</si>
  <si>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</si>
  <si>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</si>
  <si>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</si>
  <si>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</si>
  <si>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</si>
  <si>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</si>
  <si>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</si>
  <si>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</si>
  <si>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</si>
  <si>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x</t>
  </si>
  <si>
    <t>Nombre de la Direción u Oficina:  Dirección Financiera</t>
  </si>
  <si>
    <t xml:space="preserve">Una Bogotá que defiende y fortalece lo publico </t>
  </si>
  <si>
    <t>Rectoria y gobernanza en salud para el Distrito Capital</t>
  </si>
  <si>
    <t>Mejorar las condiciones de trabajo del talento humano en el sector de la salud, mediante la regulación de las relaciones humanas y laborales en el ámbito laboral, en interrelación con todos los actores.</t>
  </si>
  <si>
    <t>Bogotá decide y protege el derecho fundamental a la salud pública</t>
  </si>
  <si>
    <t>Fortalecimiento de la gestión y planeación para la salud</t>
  </si>
  <si>
    <t xml:space="preserve">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 </t>
  </si>
  <si>
    <t>Garantizar el financiamiento del 100% del Plan Territorial de Salud</t>
  </si>
  <si>
    <t>X</t>
  </si>
  <si>
    <t>Realizar gestión contable referente a la elaboración de las conciliaciones bancarias correspondientes a las cuentas de ahorros y corrientes del Fondo Financiero Distrital de Salud para entrega a Tesoreria con un tiempo de margen trimestral.</t>
  </si>
  <si>
    <t>Gestionar el proceso de  alistamiento y armonización de la información recíproca con las 22 ESE de la red adscrita a través de las siguientes actividades:                                                                                                                             1. Alistamiento de la matriz de la información recíproca.                                                                                                                                                                                                                                                                  2. Envíar la matriz a las 22 ESE de la red adscrita.                                                                                                                                                                                                                                                                                     3. Elaboración y envío del cronograma para realizar la conciliación con las ESE.                                                                                                                                                                                                                       4. Cumplimiento del cronograma</t>
  </si>
  <si>
    <t>Realizar y presentar oportunamente los informes contables y declaraciones tributarias a los entes de control.</t>
  </si>
  <si>
    <t>Realizar las acciones de identificación, análisis y registro de las partidas pendientes por depurar reflejadas en las conciliaciones bancarias del FFDS.</t>
  </si>
  <si>
    <t>Tramitar el 100% de las solicitudes de modificación presupuestal, actualizar el POAI y el sistema de información incluyendo las modificaciones presupuestales.</t>
  </si>
  <si>
    <t>Emitir los conceptos y requerimientos jurídicos requeridos en el orden financiero por parte de la Dirección Financiera de la Secretaría Distrital de Salud en relación con proyectos de actos administrativos, proyectos de acuerdo distrital, leyes y demás normas de interes en el desarrollo de las funciones de la dirección dentro de los ternimos establecidos para las actuaciones administrativas en el nuevo código de procedimiento administrativo y de lo Contencioso Administrativo en relación a los términos de las respuestas de los requerimientos institucionales y externos de orden jurídico para el cumplimiento de las funciones y competencias establecidos en los Decretos Distritales 122 de 2007 y 507 de 2013</t>
  </si>
  <si>
    <t>Realizar las actividades a que haya lugar dentro de los procesos contractuales en los cuales tenga injerencia la Dirección Financiera en desarrollo de las funciones establecidas para la misma dentro del Decreto Distrital 122 de 2007 en especial estableciendo las condiciones financieras habilitantes y los criterios de análisis financiero en los procesos y procedimientos de la Dirección en el marco de sus funciones y competencias.</t>
  </si>
  <si>
    <t>Porcentaje de elaboración y entrega de las conciliaciones bancarias con margen de tiempo trimestral.</t>
  </si>
  <si>
    <t>Porcentaje de realización de actividades de alistamiento y armonización de información recíproca con las ESE</t>
  </si>
  <si>
    <t xml:space="preserve">Porcentaje de cumplimiento en la presentación oportuna de los informes contables y declaraciónes tributarias a los entes de control </t>
  </si>
  <si>
    <t>Porcentaje de cumplimiento en el trámite de presentación de las modificaciones presupuestales</t>
  </si>
  <si>
    <t>Porcentaje de cumplimiento en la ejecución de las actividades entre presupuesto, contabilidad y tesorería de manera articulada en lo técnico legal.</t>
  </si>
  <si>
    <t>Porcentaje de análisis y conceptos emitidos sobre temas concernientes al perfil jurídico de la Dirección Financiera, entre otros, solicitud de conceptos, de actos administrativos, análisis de proyectos de acuerdo, de ley, y proyectos en general solicitados para el mes.</t>
  </si>
  <si>
    <t>Porcentaje de actividades ejecutadas correspondientes a la contratación de la Dirección Financiera y de la entidad programadas para el mes</t>
  </si>
  <si>
    <t>Una Bogotá que defiende y fortalece lo público</t>
  </si>
  <si>
    <t>Componente de Gobernanza y Rectoría</t>
  </si>
  <si>
    <t>Implementar y mantener el Sistema Integrado de Gestión, orientado al logro de la acreditación como dirección territorial de salud, en el marco del mejoramiento continuo.</t>
  </si>
  <si>
    <t>Fortalecimiento de la gestión y planeación para la salud.</t>
  </si>
  <si>
    <t>Promover la gestión transparente en la Secretaría Distrital de Salud y en las entidades adscritas, mediante el control social, la implementación de estándares superiores de calidad y la implementación de estrategias de lucha contra la corrupción.</t>
  </si>
  <si>
    <t>Acreditar la Secretaria Distrital de Salud como Dirección Territorial de Salud, al 2016.</t>
  </si>
  <si>
    <t>% de avance en los planes de mejoramiento para la acreditación de  la SDS</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</si>
  <si>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</si>
  <si>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</si>
  <si>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</si>
  <si>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</si>
  <si>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 xml:space="preserve">Cumplimiento oportuno de las acciones de Acreditación que sean requeridas desde la Dirección de Planeación y Sistemas durante el periodo. </t>
  </si>
  <si>
    <t xml:space="preserve">Porcentaje de cumplimiento de las acciones generales de Acreditación durante el periodo. </t>
  </si>
  <si>
    <t>Implementar oportunamente  los  planes  de mejoramiento de Acreditación en Salud de los distintos grupos de estandares</t>
  </si>
  <si>
    <t>Porcentaje de cumplimiento de los planes de mejora de estándares de acreditación en salud</t>
  </si>
  <si>
    <t>Gestión oportuna de las acciones  que garanticen la sostenibilidad del  Sistema de Gestión de Calidad y el mantenimiento de la certificación lograda, acorde con las Directrices que emita la Dirección de Planeacion y Sistemas.</t>
  </si>
  <si>
    <t>Porcentaje de cumplimiento en la implementación de las acciones de sostenibilidad del Sistema de Gestión de Calidad</t>
  </si>
  <si>
    <t>Gestión oportuna de las acciones  que garanticen el desarrollo del  Sistema  Integrado de Gestión, acorde con las Directrices que emita la Dirección de Planeacion y Sistemas</t>
  </si>
  <si>
    <t>Porcentaje de cumplimiento en la implementación de las acciones para el  desarrollo del Sistema Integrado de Gestión.</t>
  </si>
  <si>
    <t>Una Bogota que defiende y fortalece lo publico</t>
  </si>
  <si>
    <t>Gobernanza y Rectoria en Salud</t>
  </si>
  <si>
    <t>Mejorar las condiciones de salud de la población en el Distrito Capital, garantizando el pleno goce del derecho a la salud, disminuyendo la segregación, con la implementación de un modelo de Atención en Salud basado en la Atención Primaria en Salud, favoreciendo de manera directa al individuo, las familias y las diferentes poblaciones y grupos sociales en los territorios de la ciudad</t>
  </si>
  <si>
    <t>Bogota decide y protege el derecho fundamental a la salud público</t>
  </si>
  <si>
    <t>885: Salud Ambiental</t>
  </si>
  <si>
    <t xml:space="preserve">Promover acciones que  transformen y afecten positivamente las condiciones sanitarias y socio - ambientales  que hacen vulnerable el bio-sistema de Bogotá D.C. </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</si>
  <si>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</si>
  <si>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 xml:space="preserve">66.418 establecimientos durante el año 2011
</t>
  </si>
  <si>
    <t>Número de establecimientos institucionales, comerciales e industriales intervenidos</t>
  </si>
  <si>
    <t>Garantizar el financiamiento del 100% del Plan Territorial de Salud.</t>
  </si>
  <si>
    <t>Realizar el análisis de las partidas de la cuenta 2480 que tengan una antigüedad mayor a 360 días de acuerdo al balance de la vigencia 2014.</t>
  </si>
  <si>
    <t>Porcentaje de análisis de la cuenta 2480 - con una edad superior a 360 días con base en el balance de la vigencia 2014.</t>
  </si>
  <si>
    <t>Programado 2015</t>
  </si>
  <si>
    <t>Ejecutado
2015</t>
  </si>
  <si>
    <t>Porcentaje de elaboracion de las conciliaciones entre la Dirección Financiera - Contabilidad con  la Dirección administrativa, el área de Tesorería de la vigencia 2015</t>
  </si>
  <si>
    <t xml:space="preserve">Porcentaje de depuración de las partidas conciliatorias bancarias del FFDS con corte a 30 de Octubre de 2014.
</t>
  </si>
  <si>
    <t>Porcentaje de Cumplimiento en la presentación de las ejecuciones presupuestales mensuales del FFDS, incluido el capitulo de Regalías y de la SDS de acuerdo con los términos y  calendario establecido por la SDH y la normatividad vigente.</t>
  </si>
  <si>
    <t>Gestionar el 100% de las actividades conducentes a un adecuado cierre presupuestal de la vigencia 2014, según los lineamientos de la circular de cierre presupuestal que expida la Secretaría de Hacienda Distrital y demás normatividad vigente.</t>
  </si>
  <si>
    <t>Porcentaje de cumplimiento en la ejecución de actividades necesarias para el cierre presupuestal de la vigencia 2014.</t>
  </si>
  <si>
    <t>Presentar el 100% de los informes y respuestas requeridas por los entes de control y terceros con calidad y oportunidad.
Enviar mensualmente a las Subsecretarías la Ejecución Presupuestal de Gastos del FFDS, incluido el capítulo de Regalías.</t>
  </si>
  <si>
    <t>Porcentaje de cumplimiento en la presentación de informes a los entes de control y terceros con calidad y oportunidad.</t>
  </si>
  <si>
    <t>Realizar el 100% de las actividades  articuladas en lo técnico legal requeridas entre  Presupuesto, Tesorería y Contabilidad, tales como la expedición de los estados de cuenta, trámite de órdenes de pago, revisión de planilla de contratistas, sistema integrado de calidad, SI-CAPITAL y todas aquellas que sean necesarias para la adecuada gestión de los recursos financieros de la entidad.</t>
  </si>
  <si>
    <t>Gestionar el 50% de las obligaciones radicadas (Trimestre Vencido).</t>
  </si>
  <si>
    <t>Porcentaje de avance en la Gestión Administrativa de Cobro Persuasivo y Coactivo.</t>
  </si>
  <si>
    <t>Analizar, depurar y conciliar los terceros correspondientes a los Actos Administrativos Sancionatorios de la Entidad con corte a Diciembre 31 de 2013.</t>
  </si>
  <si>
    <t>Porcentaje de terceros conciliados de los Actos Administrativos Sancionatorios con corte a Diciembre 31 de 2013.</t>
  </si>
  <si>
    <t>Emitir los requerimientos institucionales y externos de orden jurídico en la Dirección Financiera en relación con la normatividad vigente y los proyectos de norma en el desarrollo de las funciones y competencias en el marco del CPACA, al igual que para el cumplimiento de las  metas y objetivos establecidos en el Decreto 507 de 2013.</t>
  </si>
  <si>
    <t>Porcentaje de cumplimiento en la emisión de conceptos y requerimientos jurídicos en el orden financiero.</t>
  </si>
  <si>
    <t>Realizar todas las actuaciones inherentes a la actividad contractual que se requieran en la Dirección Financiera y establecer las condiciones financieras y organizacionales  habilitantes y los criterios de análisis financiero que se requieran en el FFDS-SDS dentro del marco de las funciones y competencias de la Dirección Financiera establecidas en el Decreto 507 de 2013.</t>
  </si>
  <si>
    <t>Porcentaje de actividades ejecutadas correspondientes a la contratación de la Dirección Financiera y de la Entidad programadas para el mes.</t>
  </si>
  <si>
    <t>Realizar las acciones requeridas en la ejecución presupuestal gestionando entre otras el 100% de las solicitudes de expedición de CDP, RP y Giros Presupuestales del FFDS, con capítulo de Regalías y de la SDS y el cargue de las operaciones en PREDIS día a día del FFDS, de acuerdo a la normatividad vigente y las necesidades institucionales</t>
  </si>
  <si>
    <t>porcentaje de ejecución presupuestal</t>
  </si>
  <si>
    <t>Realizar concilaciones entre la Dirección Financiera - Contabilidad y la Dirección Administrativa,  el área de Tesorería de la vigencia 2015.</t>
  </si>
  <si>
    <t>Indicador Trimestral, Próximo seguimiento: Julio/15.</t>
  </si>
  <si>
    <t>Indicador Trimestral, Próximo seguimiento: Junio/15.</t>
  </si>
  <si>
    <t>EN EL PRESUPUESTO DEL FFDS SE REALIZARON LOS SIGUIENTES CAMBIOS ENTRE CONCEPTO DE GASTO:
1. CAMBIO ENTRE CONCEPTOS PROYECTO 877 POR VALOR DE  $ 946.255.440 del concepto 0074 al concepto 175
2. CAMBIO ENTRE CONCEPTOS PROYECTO 882 POR VALOR DE $ 300.000.000 del concepto 0785 al concepto 044
3. CAMBIO ENTRE CONCEPTOS PROYECTO 875 POR VALOR DE $  12.926.424.988.
4.  CAMBIO ENTRE CONCEPTOS PROYECTO 869 POR VALOR DE $  5.640.051.138.
5.   CAMBIO ENTRE CONCEPTOS PROYECTO 869 POR VALOR DE $ 4.655.332.000</t>
  </si>
  <si>
    <t xml:space="preserve">
Actividad desarrolla en un 100% en el mes de Enero de 2015</t>
  </si>
  <si>
    <t xml:space="preserve">En el mes de Mayo se presentaron los informes de ejecución y cierre presupuestal del mes de Abril de 2015 del FFDS y de la SDS. 
Para la vigencia 2015 se apropiaron en el FFDS recursos por $2.169.814 millones de los cuales en el mes de Abril se ejecutó el 30.61% y para la SDS se apropiaron $53.549 millones de los cuales a cierre del mes se ejecutó el  16.37%.  
A 31 de  diciembre de 2014 se constituyeron reservas presupuestales para el FFDS por $ 209.691 millones de los cuales a cierre de Abril de 2015 se ejecutaron en un 53.15% y para la SDS se constituyeron $919 mil millones de los cuales a cierre de Abril se ejecutaron en un 89.00%.
En cuanto a la ejecución de vigencia del mes de Mayo para el FFDS se ejecutó el 40.84% y para la SDS 20.80%.  De las reservas presupuestales constituidas por el FFDS ha girado el 61.21% y para la SDS del 89.73%.
Sobre los recursos del Sistema General de Regalías se apropiaron $ 19,799 millones y a cierre de Mayo se ejecutó el 16,80% y se giraron 684 millones que corresponden al 3.46%
</t>
  </si>
  <si>
    <t xml:space="preserve">En el mes de Mayo se dio cumplimiento a la presentación del 100% de los informes recurrentes e informes de cierre, requeridos por las distintas entidades y entes de control, referentes a la ejecución de los recursos del presupuesto del FFDS y de la SDS. Se recibió el informe preliminar de la auditoría integral a la gestión 2014, realizado por la Contraloría de Bogotá, en el cual no hay observaciones de competencia presupuestal. 
Se dio respuesta mediante radicado 2015IE15538 del 02/06/2015, a la Proposición 197 del 25/05/2015 radicado 2015ER40447 del 26/05/2015. 
</t>
  </si>
  <si>
    <t>En el mes de Mayo se llevaron a cabo las actividades de articulación, en especial las respuestas y la atención personalizada del grupo auditor de la Contraloría de Bogotá, que se encuentra realizando la auditoría al ejercicio financiero de la vigencia fiscal 2014, revisión y pago de planillas de contratistas, informe CHIP a la Contraloría General de la República, informe de Transferencias de la Nación con destino a la SHD para consolidación y presentación a la Contraloría general de la Nación, estados de cuenta para la liquidación de contratos de las ESE, seguimiento al Plan de Mejoramiento hallazgo pasivos exigibles y otros.
Se solicitó la actualización de la base de terceros para hacer posible el trabajo de registro de operaciones en PREDIS DIA A DIA, para la Secretaría de Hacienda. Esta operación se realiza conjuntamente entre Presupuesto, Contabilidad y Secretaría de Hacienda.
Se realizó la revisión y pago de planillas de contratistas y expedición de estados de cuenta para la liquidación de contratos de las ESE y otros terceros. 
Se continúa trabajando en la implementación del software financiero SI CAPITAL – PREDIS con digitación en la base de producción ingresando información de Marzo de 2015.</t>
  </si>
  <si>
    <t>Durante el mes de mayo de 2015 se dio respuesta al memorando radicado con el número 2015IE12967 sobre seguimiento al normograma de la dirección Financiera a la Dirección de Planeación Institucional y Calidad. Se proyecto oficio sobre requerimiento para el cumplimiento del horario a algunos compañeros de trabajo. Se dio respuesta a la acción de tutela 2015-227 al Juzgado 9 Civil Municipal.</t>
  </si>
  <si>
    <t>Se realizó análisis, depuración y conciliación sobre los actos administrativos sancionatorios, generando informe de cartera No.004 de 2015, con radicados No.2015IE13980 15/05/2015,  las cuales se remitieron al Área de Contabilidad, para sus fines pertinentes.
Adicionalmente se remitieron oficios al Área de Contabilidad relacionando comprobantes de Ingreso a Bancos -CIB y con sus soportes para efectos de causación en los Estados Financieros y descargue del respectivo pago, con radicados No.2015IE13392, 2015IE13389, 2015IE14689 y 2015IE15021 del  11/05/2015, 22/05/2015 y 26/05/2015. También se remitieron al Área de Contabilidad las resoluciones no ejecutoriadas para los registros de causación pertinentes, con radicados No.2015IE12700, 2015IE13050, 2015IE13588 y 2015IE14686 de fecha 04/05/2015, 07/05/2015, 12/05/2015, 22/05/2015.</t>
  </si>
  <si>
    <t>El resultado de este indicador durante el mes de Mayol de 2015 se generó con la presentación oportuna de los siguientes informes contables y declaraciones tributarias:
Estampillas Distritales: Recopilar, analizar y enviar  la información correspondiente a Retenciones por Estampillas Distritales del FFDS del mes de Abril de 2015 para su respectiva presentación en medio físico
Retenciones por Impuesto de Renta, IVA timbre Recopilar y análizar la información y elaborar las declaraciones del mes de Abril de 2015 de 2015  para su respectiva presentación vía electrónica.
Información exógena DIAN FFDS: Revisar y analizar la información financiera  para diligenciar  los formatos , presentación  virtual   y envío a los entes de control correspondiente a la vigencia 2014</t>
  </si>
  <si>
    <t>N/A</t>
  </si>
  <si>
    <t>Durante el mes de Mayo de 2015 se realizaron las siguientes actividades respecto de este indicador: 
1) De acuerdo a la Guía de Colombia Compra Eficiente, se estructuraron los estudios del sector y/o estudios de mercado desde la parte financiera para el establecimiento de los indicadores habilitantes de Capacidad Financiera y Organizacional a los siguientes procesos contractuales que adelante la entidad:
*De Competencias laborales de los servidores y las servidoras públicas de la SDS. Rad- 2015IE14825 del 25/05/2015.
* Ejecución de obra blanca del Hospital el Tintal ESE II. Rad- 2015IE15359 del 29/05/2015.
* Adquirir la adaptación de los PORTALES INSTITUCIONALES. Radicado 2015IE13003 del 7/05/2015.
*Adquisición de ACCESORIOS ERGONOMICOS. Mediante Rad- 2015IE11888 del 24/04/2015.
*Adquisición de MATERIAL PROMOCIONAL – DONACION DE SANGRE. Mediante Rad- 2015IE11802 del 29/04/2015.
2) Se respondió observaciones a los procesos:
*FFDS-LP-002-2015- SOPORTE ESPECIALIZADOS DE LA MARCA MICROSOFT. Posibles oferentes: PC MICROS, ASIC.S.A., GETRONICS COLOMBIA.
*FFDS-LP-002-2015 MESA DE AYUDA. Posibles oferentes: PC-MICROS.
3) Se adelantó la evaluación financiera de los siguientes procesos precontractuales:
* MESA DE AYUDA, FFDS-LP-002-2015. Rad-2015IE15139 del 27/05/2015.
* FFDS-CM-001-2015, INTERMEDIARIO DE SEGUROS.
*Se revisaron las observaciones remitidas por las empresas MEGASEGURIDAD, SEGURIDAD NÁPOLES, SU OPORTUNO SERVICIO para el proceso FFDS-LP-003-2015.
*Se solicitan documentos para subsanar los procesos:
  -FFDS-LP-003-2015 a las empresas oferentes: SERVICONFORT, VIGILANCIA ACOSTA.
  - FFDS-LP-002-2015 al oferente COLSOFT LTDA.
*Se elaboró oficio, dando respuesta a la U.T. PC MICROS –SISTERED, subsanabilidad de documentos para la evaluación del proceso FFDS-LP-02-2015.</t>
  </si>
  <si>
    <t>Se gestionaron durante el primer trimestre del corriente año 1.401 expedientes de Cobro Persuasivo y 2.738 expedientes de Cobro Coactivo a un promedio de 8.545 expedientes a gestionar.</t>
  </si>
  <si>
    <t>A lo largo del 2015 se han tenido en promedio 8.990 expedientes para gestionar. Cada expediente debería ser gestionado mínimo 2 veces al año, ya que entre más requerimientos se generen, se aumenta la probabilidad de éxito procesal y por ende lograr el objetivo de recuperación de cartera de la Entidad. Razón por la cual durante el primer semestre del año se han logrado gestionar 5.089 expedientes, gracias al reparto, a los cuales se les han realizado actuaciones tales como Acuerdos de pago, Embargos, Citaciones, Notificaciones, Mandamientos, Requerimientos, entre otros.
Total Cartera Recaudada (2015): $219´423.809, discriminada así: Enero $74´465.521; Febrero $94´745.969; Marzo $50´212.319.</t>
  </si>
  <si>
    <t>La cartera que ha sido asignada a Cobro Coactivo desde la creación de dicho grupo funcional ha sido de $16.597´678.304, de los cuales se han logrado recuperar al 31 de marzo de 2015 $8.523´639.861.</t>
  </si>
  <si>
    <t>*Eficiente gestión presupuestal, contable y tesorería atendiendo los lineamientos internos y externos y la normatividad vigente.
*Cada unidad funcional (Contabilidad, Presupuesto, Tesorería, Dirección Financiera, Cobro Coactivo) contesto oportunamente y con calidad los informes requeridos por las distintas Entidades, los Entes de Control y/o la Oficina de Control Interno al igual que los SDQS asignados a la Dirección Financiera.</t>
  </si>
  <si>
    <t>*Se elaboraron, revisaron y entregaron las conciliaciones bancarias;
*Se realizó análisis, depuración y conciliación sobre los actos administrativos sancionatorios.
*Se gestionaron el 100% de las solicitudes de:
  -Modificaciones Presupuestales
  -Expedición de CDP, RP, Giros Presupuestales, estados de cuenta, órdenes de pago, conceptos jurídicos de perfil financiero
  -Revisión de planilla de contratistas
  -Sistema Integrado de Calidad
  -Sistema de Información: Se continúa trabajando en la implementación del software financiero SI CAPITAL, Cargue diario de la información presupuestal en el sistema PREDIS de la SDH (lo cual permite tener la ejecución presupuestal disponible en el momento que se requiera).
  -Se realizan oportunamente las actividades de la contratación persona natural.</t>
  </si>
  <si>
    <t>*Se gestionó un adecuado cierre presupuestal de la vigencia 2014 de acuerdo con los lineamientos de la Circular de Cierre Presupuestal expedida por la Secretaría de Hacienda Distrital y demás normatividad vigente.
*Obligaciones asumidas por la Secretaría Distrital de Salud y Fondo Distrital de Salud para el cumplimiento de sus funciones tramitadas oportunamente en lo que corresponde a la Gestión Financiera.
*Se revisaron y pagaron las planillas de contratistas correspondientes a los meses de enero, febrero, marzo, abril y mayo del 2.015.
*Se realizó el seguimiento al Plan de Mejoramiento hallazgo pasivos exigibles y otros.</t>
  </si>
  <si>
    <t>Este indicador es de seguimiento trimestral a partir de la fecha de cierre contable. En el mes de Agosto de 2015 se reportará el primer semestre. Las fechas de reporte del indicador serán: Agosto 2015 (en este mes se reportan las conciliaciones de enero a junio 2015), Noviembre 2015 (se reportan conciliaciones de julio a septiembre 2015), Marzo 2015 (se reportan conciliaciones de octubre a diciembre 2015). Lo anterior de acuerdo a los reportes contables definidos en la Resolución 357 de 2007).</t>
  </si>
</sst>
</file>

<file path=xl/styles.xml><?xml version="1.0" encoding="utf-8"?>
<styleSheet xmlns="http://schemas.openxmlformats.org/spreadsheetml/2006/main">
  <numFmts count="3">
    <numFmt numFmtId="164" formatCode="_(* #,##0_);_(* \(#,##0\);_(* &quot;-&quot;_);_(@_)"/>
    <numFmt numFmtId="165" formatCode="_(* #,##0.00_);_(* \(#,##0.00\);_(* &quot;-&quot;??_);_(@_)"/>
    <numFmt numFmtId="166" formatCode="000"/>
  </numFmts>
  <fonts count="45">
    <font>
      <sz val="11"/>
      <color theme="1"/>
      <name val="Calibri"/>
      <family val="2"/>
      <scheme val="minor"/>
    </font>
    <font>
      <sz val="11"/>
      <color indexed="8"/>
      <name val="Calibri"/>
      <family val="2"/>
    </font>
    <font>
      <sz val="10"/>
      <name val="Arial"/>
      <family val="2"/>
    </font>
    <font>
      <sz val="11"/>
      <color indexed="8"/>
      <name val="Calibri"/>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b/>
      <sz val="14"/>
      <color indexed="9"/>
      <name val="Calibri"/>
      <family val="2"/>
    </font>
    <font>
      <sz val="12"/>
      <color indexed="8"/>
      <name val="Calibri"/>
      <family val="2"/>
    </font>
    <font>
      <b/>
      <sz val="11"/>
      <name val="Arial"/>
      <family val="2"/>
    </font>
    <font>
      <sz val="11"/>
      <color indexed="8"/>
      <name val="Arial"/>
      <family val="2"/>
    </font>
    <font>
      <b/>
      <sz val="11"/>
      <color indexed="8"/>
      <name val="Arial"/>
      <family val="2"/>
    </font>
    <font>
      <b/>
      <sz val="11"/>
      <color indexed="9"/>
      <name val="Arial"/>
      <family val="2"/>
    </font>
    <font>
      <sz val="9"/>
      <color indexed="81"/>
      <name val="Tahoma"/>
      <family val="2"/>
    </font>
    <font>
      <b/>
      <sz val="9"/>
      <color indexed="81"/>
      <name val="Tahoma"/>
      <family val="2"/>
    </font>
    <font>
      <b/>
      <sz val="12"/>
      <color indexed="10"/>
      <name val="Tahoma"/>
      <family val="2"/>
    </font>
    <font>
      <b/>
      <sz val="12"/>
      <name val="Tahoma"/>
      <family val="2"/>
    </font>
    <font>
      <sz val="12"/>
      <color indexed="8"/>
      <name val="Tahoma"/>
      <family val="2"/>
    </font>
    <font>
      <b/>
      <sz val="12"/>
      <color indexed="8"/>
      <name val="Tahoma"/>
      <family val="2"/>
    </font>
    <font>
      <sz val="12"/>
      <color indexed="8"/>
      <name val="Arial"/>
      <family val="2"/>
    </font>
    <font>
      <sz val="12"/>
      <color indexed="9"/>
      <name val="Tahoma"/>
      <family val="2"/>
    </font>
    <font>
      <sz val="12"/>
      <color indexed="9"/>
      <name val="Calibri"/>
      <family val="2"/>
    </font>
    <font>
      <sz val="10"/>
      <color indexed="8"/>
      <name val="Arial"/>
      <family val="2"/>
    </font>
    <font>
      <sz val="11"/>
      <color indexed="8"/>
      <name val="Tahoma"/>
      <family val="2"/>
    </font>
    <font>
      <b/>
      <sz val="11"/>
      <color indexed="8"/>
      <name val="Tahoma"/>
      <family val="2"/>
    </font>
    <font>
      <sz val="11"/>
      <name val="Tahoma"/>
      <family val="2"/>
    </font>
    <font>
      <sz val="9"/>
      <color indexed="8"/>
      <name val="Calibri"/>
      <family val="2"/>
    </font>
    <font>
      <sz val="11"/>
      <name val="Arial"/>
      <family val="2"/>
    </font>
    <font>
      <sz val="11"/>
      <color indexed="9"/>
      <name val="Arial"/>
      <family val="2"/>
    </font>
    <font>
      <sz val="20"/>
      <color indexed="10"/>
      <name val="Arial Narrow"/>
      <family val="2"/>
    </font>
    <font>
      <sz val="8"/>
      <color indexed="9"/>
      <name val="Calibri"/>
      <family val="2"/>
    </font>
    <font>
      <sz val="12"/>
      <color theme="1"/>
      <name val="Tahoma"/>
      <family val="2"/>
    </font>
    <font>
      <sz val="12"/>
      <color theme="1"/>
      <name val="Calibri"/>
      <family val="2"/>
      <scheme val="minor"/>
    </font>
    <font>
      <sz val="11"/>
      <color theme="1"/>
      <name val="Arial"/>
      <family val="2"/>
    </font>
    <font>
      <sz val="9"/>
      <color indexed="8"/>
      <name val="Calibri"/>
      <family val="2"/>
      <scheme val="minor"/>
    </font>
    <font>
      <sz val="10"/>
      <color indexed="8"/>
      <name val="Calibri"/>
      <family val="2"/>
      <scheme val="minor"/>
    </font>
    <font>
      <sz val="10"/>
      <name val="Calibri"/>
      <family val="2"/>
      <scheme val="minor"/>
    </font>
  </fonts>
  <fills count="8">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6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249977111117893"/>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64"/>
      </bottom>
      <diagonal/>
    </border>
    <border>
      <left/>
      <right/>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style="thin">
        <color indexed="64"/>
      </left>
      <right/>
      <top style="thin">
        <color indexed="9"/>
      </top>
      <bottom style="thin">
        <color indexed="9"/>
      </bottom>
      <diagonal/>
    </border>
    <border>
      <left/>
      <right/>
      <top style="thin">
        <color indexed="9"/>
      </top>
      <bottom/>
      <diagonal/>
    </border>
    <border>
      <left style="thin">
        <color indexed="9"/>
      </left>
      <right/>
      <top style="thin">
        <color indexed="9"/>
      </top>
      <bottom/>
      <diagonal/>
    </border>
    <border>
      <left/>
      <right/>
      <top style="thin">
        <color indexed="64"/>
      </top>
      <bottom style="thin">
        <color indexed="64"/>
      </bottom>
      <diagonal/>
    </border>
  </borders>
  <cellStyleXfs count="5">
    <xf numFmtId="0" fontId="0" fillId="0" borderId="0"/>
    <xf numFmtId="165"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13">
    <xf numFmtId="0" fontId="0" fillId="0" borderId="0" xfId="0"/>
    <xf numFmtId="0" fontId="5" fillId="2" borderId="1" xfId="0" applyFont="1" applyFill="1" applyBorder="1" applyAlignment="1" applyProtection="1">
      <alignment horizontal="center" vertical="center" wrapText="1"/>
    </xf>
    <xf numFmtId="0" fontId="7" fillId="0" borderId="0" xfId="0" applyFont="1" applyProtection="1"/>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4"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7" fillId="0" borderId="0" xfId="0" applyFont="1" applyAlignment="1" applyProtection="1">
      <alignment horizontal="center"/>
    </xf>
    <xf numFmtId="0" fontId="0" fillId="5" borderId="0" xfId="0" applyFill="1" applyAlignment="1" applyProtection="1">
      <alignment vertical="center"/>
    </xf>
    <xf numFmtId="0" fontId="0" fillId="5" borderId="0" xfId="0" applyFill="1" applyAlignment="1" applyProtection="1">
      <alignment horizontal="center" vertical="center"/>
    </xf>
    <xf numFmtId="0" fontId="19" fillId="5" borderId="2" xfId="0" applyFont="1" applyFill="1" applyBorder="1" applyAlignment="1" applyProtection="1">
      <alignment horizontal="center" vertical="center" wrapText="1"/>
    </xf>
    <xf numFmtId="0" fontId="16" fillId="5" borderId="0" xfId="0" applyFont="1" applyFill="1" applyAlignment="1" applyProtection="1">
      <alignment horizontal="justify" vertical="center"/>
    </xf>
    <xf numFmtId="0" fontId="20" fillId="6" borderId="2" xfId="0" applyFont="1" applyFill="1" applyBorder="1" applyAlignment="1" applyProtection="1">
      <alignment horizontal="center" vertical="center"/>
    </xf>
    <xf numFmtId="0" fontId="20" fillId="6" borderId="2" xfId="0" applyFont="1" applyFill="1" applyBorder="1" applyAlignment="1" applyProtection="1">
      <alignment horizontal="left" vertical="center" wrapText="1"/>
    </xf>
    <xf numFmtId="9" fontId="20" fillId="6" borderId="2" xfId="0" applyNumberFormat="1" applyFont="1" applyFill="1" applyBorder="1" applyAlignment="1" applyProtection="1">
      <alignment horizontal="center" vertical="center" wrapText="1"/>
    </xf>
    <xf numFmtId="0" fontId="39" fillId="5" borderId="0" xfId="0" applyFont="1" applyFill="1" applyAlignment="1" applyProtection="1">
      <alignment horizontal="justify" vertical="center"/>
    </xf>
    <xf numFmtId="164" fontId="25" fillId="5" borderId="2" xfId="1" applyNumberFormat="1" applyFont="1" applyFill="1" applyBorder="1" applyAlignment="1" applyProtection="1">
      <alignment horizontal="justify" vertical="center" wrapText="1"/>
    </xf>
    <xf numFmtId="0" fontId="28" fillId="5" borderId="0" xfId="0" applyFont="1" applyFill="1" applyAlignment="1" applyProtection="1">
      <alignment horizontal="justify" vertical="center"/>
    </xf>
    <xf numFmtId="0" fontId="12" fillId="4" borderId="2" xfId="0" applyFont="1" applyFill="1" applyBorder="1" applyAlignment="1" applyProtection="1">
      <alignment vertical="center"/>
    </xf>
    <xf numFmtId="0" fontId="12" fillId="2" borderId="2" xfId="0" applyFont="1" applyFill="1" applyBorder="1" applyAlignment="1" applyProtection="1">
      <alignment vertical="center"/>
    </xf>
    <xf numFmtId="0" fontId="40" fillId="0" borderId="0" xfId="0" applyFont="1" applyFill="1" applyAlignment="1" applyProtection="1">
      <alignment vertical="center"/>
    </xf>
    <xf numFmtId="0" fontId="40" fillId="0" borderId="0" xfId="0" applyFont="1" applyAlignment="1" applyProtection="1">
      <alignment vertical="center"/>
    </xf>
    <xf numFmtId="0" fontId="29" fillId="3" borderId="0" xfId="0" applyFont="1" applyFill="1" applyAlignment="1" applyProtection="1">
      <alignment vertical="center"/>
    </xf>
    <xf numFmtId="0" fontId="40" fillId="3" borderId="0" xfId="0" applyFont="1" applyFill="1" applyAlignment="1" applyProtection="1">
      <alignment horizontal="center" vertical="center"/>
    </xf>
    <xf numFmtId="0" fontId="40" fillId="3" borderId="0" xfId="0" applyFont="1" applyFill="1" applyAlignment="1" applyProtection="1">
      <alignment vertical="center"/>
    </xf>
    <xf numFmtId="0" fontId="40" fillId="3" borderId="0" xfId="0" applyFont="1" applyFill="1" applyAlignment="1" applyProtection="1">
      <alignment horizontal="left" vertical="center"/>
    </xf>
    <xf numFmtId="0" fontId="40" fillId="0" borderId="0" xfId="0" applyFont="1" applyFill="1" applyAlignment="1" applyProtection="1">
      <alignment horizontal="left" vertical="center"/>
    </xf>
    <xf numFmtId="0" fontId="40" fillId="0" borderId="0" xfId="0" applyFont="1" applyFill="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left" vertical="center" wrapText="1"/>
    </xf>
    <xf numFmtId="0" fontId="10" fillId="2" borderId="4" xfId="0" applyFont="1" applyFill="1" applyBorder="1" applyAlignment="1" applyProtection="1">
      <alignment horizontal="center" vertical="center" wrapText="1"/>
    </xf>
    <xf numFmtId="0" fontId="32" fillId="5" borderId="2" xfId="0" applyFont="1" applyFill="1" applyBorder="1" applyAlignment="1" applyProtection="1">
      <alignment horizontal="center" vertical="center" wrapText="1"/>
    </xf>
    <xf numFmtId="0" fontId="33" fillId="5" borderId="2" xfId="0" applyFont="1" applyFill="1" applyBorder="1" applyAlignment="1" applyProtection="1">
      <alignment horizontal="center" vertical="center"/>
    </xf>
    <xf numFmtId="0" fontId="33" fillId="3" borderId="2" xfId="0" applyFont="1" applyFill="1" applyBorder="1" applyAlignment="1" applyProtection="1">
      <alignment horizontal="left" vertical="center" wrapText="1"/>
    </xf>
    <xf numFmtId="0" fontId="33" fillId="3" borderId="2" xfId="0" applyFont="1" applyFill="1" applyBorder="1" applyAlignment="1" applyProtection="1">
      <alignment horizontal="justify" vertical="center" wrapText="1"/>
    </xf>
    <xf numFmtId="0" fontId="32" fillId="5" borderId="2" xfId="0" applyFont="1" applyFill="1" applyBorder="1" applyAlignment="1" applyProtection="1">
      <alignment vertical="center" wrapText="1"/>
    </xf>
    <xf numFmtId="0" fontId="31" fillId="3" borderId="2" xfId="0" applyFont="1" applyFill="1" applyBorder="1" applyAlignment="1" applyProtection="1">
      <alignment horizontal="justify" vertical="center" wrapText="1"/>
    </xf>
    <xf numFmtId="0" fontId="33" fillId="5" borderId="2" xfId="0" applyFont="1" applyFill="1" applyBorder="1" applyAlignment="1" applyProtection="1">
      <alignment horizontal="justify" vertical="center" wrapText="1"/>
    </xf>
    <xf numFmtId="0" fontId="25" fillId="0" borderId="1" xfId="0" applyFont="1" applyBorder="1" applyAlignment="1" applyProtection="1">
      <alignment vertical="top" wrapText="1"/>
    </xf>
    <xf numFmtId="0" fontId="25" fillId="0" borderId="1" xfId="0" applyFont="1" applyBorder="1" applyAlignment="1" applyProtection="1">
      <alignment horizontal="center" vertical="top"/>
    </xf>
    <xf numFmtId="0" fontId="25" fillId="0" borderId="1" xfId="0" applyFont="1" applyBorder="1" applyAlignment="1" applyProtection="1">
      <alignment horizontal="center" vertical="top" wrapText="1"/>
    </xf>
    <xf numFmtId="0" fontId="25" fillId="3" borderId="1" xfId="0" applyFont="1" applyFill="1" applyBorder="1" applyAlignment="1" applyProtection="1">
      <alignment vertical="top" wrapText="1"/>
    </xf>
    <xf numFmtId="0" fontId="25" fillId="3" borderId="1" xfId="0" applyFont="1" applyFill="1" applyBorder="1" applyAlignment="1" applyProtection="1">
      <alignment horizontal="center" vertical="top" wrapText="1"/>
    </xf>
    <xf numFmtId="0" fontId="25" fillId="0" borderId="1" xfId="0" applyFont="1" applyFill="1" applyBorder="1" applyAlignment="1" applyProtection="1">
      <alignment horizontal="center" vertical="top" wrapText="1"/>
    </xf>
    <xf numFmtId="0" fontId="25" fillId="0" borderId="1" xfId="0" applyFont="1" applyFill="1" applyBorder="1" applyAlignment="1" applyProtection="1">
      <alignment horizontal="justify" vertical="top" wrapText="1"/>
    </xf>
    <xf numFmtId="0" fontId="25" fillId="0" borderId="2" xfId="0" applyFont="1" applyBorder="1" applyAlignment="1" applyProtection="1">
      <alignment vertical="top" wrapText="1"/>
    </xf>
    <xf numFmtId="0" fontId="19" fillId="5" borderId="2" xfId="0" applyFont="1" applyFill="1" applyBorder="1" applyAlignment="1" applyProtection="1">
      <alignment vertical="center" wrapText="1"/>
    </xf>
    <xf numFmtId="0" fontId="25" fillId="5" borderId="5" xfId="0" applyFont="1" applyFill="1" applyBorder="1" applyAlignment="1" applyProtection="1">
      <alignment horizontal="left" vertical="center" wrapText="1"/>
    </xf>
    <xf numFmtId="9" fontId="25" fillId="0" borderId="2" xfId="0" applyNumberFormat="1" applyFont="1" applyBorder="1" applyAlignment="1" applyProtection="1">
      <alignment horizontal="center" vertical="center" wrapText="1"/>
    </xf>
    <xf numFmtId="0" fontId="0" fillId="5" borderId="0" xfId="0" applyFill="1" applyAlignment="1" applyProtection="1">
      <alignment horizontal="justify" vertical="center"/>
    </xf>
    <xf numFmtId="164" fontId="34" fillId="5" borderId="2" xfId="1" applyNumberFormat="1" applyFont="1" applyFill="1" applyBorder="1" applyAlignment="1" applyProtection="1">
      <alignment horizontal="justify" vertical="center" wrapText="1"/>
    </xf>
    <xf numFmtId="0" fontId="14" fillId="5" borderId="0" xfId="0" applyFont="1" applyFill="1" applyAlignment="1" applyProtection="1">
      <alignment horizontal="justify" vertical="center"/>
    </xf>
    <xf numFmtId="166" fontId="24" fillId="7" borderId="2" xfId="0" applyNumberFormat="1" applyFont="1" applyFill="1" applyBorder="1" applyAlignment="1" applyProtection="1">
      <alignment vertical="center"/>
    </xf>
    <xf numFmtId="166" fontId="23" fillId="7" borderId="2" xfId="0" applyNumberFormat="1" applyFont="1" applyFill="1" applyBorder="1" applyAlignment="1" applyProtection="1">
      <alignment vertical="center"/>
    </xf>
    <xf numFmtId="0" fontId="24" fillId="7" borderId="2" xfId="0" applyFont="1" applyFill="1" applyBorder="1" applyAlignment="1" applyProtection="1">
      <alignment vertical="center" wrapText="1"/>
    </xf>
    <xf numFmtId="0" fontId="26" fillId="7" borderId="2" xfId="0" applyFont="1" applyFill="1" applyBorder="1" applyAlignment="1" applyProtection="1">
      <alignment vertical="center" wrapText="1"/>
    </xf>
    <xf numFmtId="9" fontId="24" fillId="7" borderId="2" xfId="0" applyNumberFormat="1" applyFont="1" applyFill="1" applyBorder="1" applyAlignment="1" applyProtection="1">
      <alignment vertical="center" wrapText="1"/>
    </xf>
    <xf numFmtId="10" fontId="26" fillId="7" borderId="2" xfId="0" applyNumberFormat="1" applyFont="1" applyFill="1" applyBorder="1" applyAlignment="1" applyProtection="1">
      <alignment vertical="center" wrapText="1"/>
    </xf>
    <xf numFmtId="0" fontId="25" fillId="6" borderId="5" xfId="0" applyFont="1" applyFill="1" applyBorder="1" applyAlignment="1" applyProtection="1">
      <alignment horizontal="center" vertical="center" wrapText="1"/>
    </xf>
    <xf numFmtId="0" fontId="25" fillId="6" borderId="5" xfId="0" applyFont="1" applyFill="1" applyBorder="1" applyAlignment="1" applyProtection="1">
      <alignment horizontal="left" vertical="center" wrapText="1"/>
    </xf>
    <xf numFmtId="0" fontId="16" fillId="6" borderId="2" xfId="0" applyFont="1" applyFill="1" applyBorder="1" applyAlignment="1" applyProtection="1">
      <alignment horizontal="justify" vertical="center"/>
    </xf>
    <xf numFmtId="0" fontId="19" fillId="6" borderId="2" xfId="0" applyFont="1" applyFill="1" applyBorder="1" applyAlignment="1" applyProtection="1">
      <alignment horizontal="center" vertical="center" wrapText="1"/>
    </xf>
    <xf numFmtId="9" fontId="25" fillId="6" borderId="5" xfId="0" applyNumberFormat="1" applyFont="1" applyFill="1" applyBorder="1" applyAlignment="1" applyProtection="1">
      <alignment horizontal="left" vertical="center" wrapText="1"/>
    </xf>
    <xf numFmtId="0" fontId="16" fillId="5" borderId="2" xfId="0" applyFont="1" applyFill="1" applyBorder="1" applyAlignment="1" applyProtection="1">
      <alignment horizontal="justify" vertical="center"/>
    </xf>
    <xf numFmtId="0" fontId="25" fillId="0" borderId="2" xfId="0" applyFont="1" applyFill="1" applyBorder="1" applyAlignment="1" applyProtection="1">
      <alignment wrapText="1"/>
    </xf>
    <xf numFmtId="0" fontId="25" fillId="0" borderId="2" xfId="0" applyFont="1" applyBorder="1" applyAlignment="1" applyProtection="1">
      <alignment wrapText="1"/>
    </xf>
    <xf numFmtId="9" fontId="25" fillId="0" borderId="2" xfId="0" applyNumberFormat="1" applyFont="1" applyBorder="1" applyAlignment="1" applyProtection="1">
      <alignment wrapText="1"/>
    </xf>
    <xf numFmtId="0" fontId="25" fillId="0" borderId="2" xfId="0" applyFont="1" applyFill="1" applyBorder="1" applyAlignment="1" applyProtection="1">
      <alignment vertical="center" wrapText="1"/>
    </xf>
    <xf numFmtId="0" fontId="25" fillId="0" borderId="6" xfId="0" applyFont="1" applyFill="1" applyBorder="1" applyAlignment="1" applyProtection="1">
      <alignment wrapText="1"/>
    </xf>
    <xf numFmtId="0" fontId="30" fillId="5" borderId="2" xfId="0" applyNumberFormat="1" applyFont="1" applyFill="1" applyBorder="1" applyAlignment="1" applyProtection="1">
      <alignment horizontal="center" vertical="center" wrapText="1"/>
    </xf>
    <xf numFmtId="0" fontId="35" fillId="3" borderId="6" xfId="0" applyFont="1" applyFill="1" applyBorder="1" applyAlignment="1" applyProtection="1">
      <alignment horizontal="center" vertical="center"/>
    </xf>
    <xf numFmtId="0" fontId="35" fillId="3" borderId="2" xfId="0" applyFont="1" applyFill="1" applyBorder="1" applyAlignment="1" applyProtection="1">
      <alignment horizontal="left" vertical="center" wrapText="1"/>
    </xf>
    <xf numFmtId="0" fontId="19" fillId="5" borderId="1" xfId="0" applyFont="1" applyFill="1" applyBorder="1" applyAlignment="1" applyProtection="1">
      <alignment vertical="center" wrapText="1"/>
    </xf>
    <xf numFmtId="0" fontId="41" fillId="5" borderId="0" xfId="0" applyFont="1" applyFill="1" applyAlignment="1" applyProtection="1">
      <alignment horizontal="justify" vertical="center"/>
    </xf>
    <xf numFmtId="164" fontId="18" fillId="5" borderId="2" xfId="1" applyNumberFormat="1" applyFont="1" applyFill="1" applyBorder="1" applyAlignment="1" applyProtection="1">
      <alignment horizontal="justify" vertical="center" wrapText="1"/>
    </xf>
    <xf numFmtId="0" fontId="36" fillId="5" borderId="0" xfId="0" applyFont="1" applyFill="1" applyAlignment="1" applyProtection="1">
      <alignment horizontal="justify" vertical="center"/>
    </xf>
    <xf numFmtId="0" fontId="18" fillId="5" borderId="2" xfId="0" applyNumberFormat="1" applyFont="1" applyFill="1" applyBorder="1" applyAlignment="1" applyProtection="1">
      <alignment horizontal="center" vertical="center"/>
    </xf>
    <xf numFmtId="0" fontId="18" fillId="5" borderId="2" xfId="0" applyNumberFormat="1" applyFont="1" applyFill="1" applyBorder="1" applyAlignment="1" applyProtection="1">
      <alignment horizontal="center" vertical="center" wrapText="1"/>
    </xf>
    <xf numFmtId="0" fontId="18" fillId="5" borderId="2" xfId="0" applyNumberFormat="1" applyFont="1" applyFill="1" applyBorder="1" applyAlignment="1" applyProtection="1">
      <alignment horizontal="left" vertical="center" wrapText="1"/>
    </xf>
    <xf numFmtId="0" fontId="35" fillId="3" borderId="2" xfId="0" applyFont="1" applyFill="1" applyBorder="1" applyAlignment="1" applyProtection="1">
      <alignment horizontal="center" vertical="center"/>
    </xf>
    <xf numFmtId="0" fontId="18" fillId="0" borderId="1" xfId="0" applyFont="1" applyBorder="1" applyAlignment="1" applyProtection="1">
      <alignment vertical="center" wrapText="1"/>
    </xf>
    <xf numFmtId="0" fontId="18" fillId="0" borderId="1" xfId="0" applyFont="1" applyBorder="1" applyAlignment="1" applyProtection="1">
      <alignment horizontal="center" vertical="center" wrapText="1"/>
    </xf>
    <xf numFmtId="0" fontId="30" fillId="5" borderId="5" xfId="0" applyNumberFormat="1" applyFont="1" applyFill="1" applyBorder="1" applyAlignment="1" applyProtection="1">
      <alignment horizontal="left" vertical="center" wrapText="1"/>
    </xf>
    <xf numFmtId="0" fontId="18" fillId="0" borderId="1" xfId="0" applyFont="1" applyFill="1" applyBorder="1" applyAlignment="1" applyProtection="1">
      <alignment horizontal="center" vertical="center" wrapText="1"/>
    </xf>
    <xf numFmtId="9" fontId="18" fillId="0" borderId="2" xfId="2" applyFont="1" applyFill="1" applyBorder="1" applyAlignment="1" applyProtection="1">
      <alignment horizontal="center" vertical="center" wrapText="1"/>
    </xf>
    <xf numFmtId="0" fontId="35" fillId="5" borderId="2" xfId="0" applyFont="1" applyFill="1" applyBorder="1" applyAlignment="1" applyProtection="1">
      <alignment vertical="center" wrapText="1"/>
    </xf>
    <xf numFmtId="0" fontId="18" fillId="0" borderId="2" xfId="0" applyFont="1" applyFill="1" applyBorder="1" applyAlignment="1" applyProtection="1">
      <alignment horizontal="center" vertical="center" wrapText="1"/>
    </xf>
    <xf numFmtId="1" fontId="18" fillId="0" borderId="2" xfId="2" applyNumberFormat="1" applyFont="1" applyFill="1" applyBorder="1" applyAlignment="1" applyProtection="1">
      <alignment horizontal="center" vertical="center" wrapText="1"/>
    </xf>
    <xf numFmtId="0" fontId="25" fillId="7" borderId="2" xfId="0" applyFont="1" applyFill="1" applyBorder="1" applyAlignment="1" applyProtection="1">
      <alignment vertical="center" wrapText="1"/>
    </xf>
    <xf numFmtId="0" fontId="5" fillId="0" borderId="2" xfId="0" applyFont="1" applyFill="1" applyBorder="1" applyAlignment="1" applyProtection="1">
      <alignment horizontal="center" vertical="center" wrapText="1"/>
    </xf>
    <xf numFmtId="9" fontId="9" fillId="0" borderId="2" xfId="0" applyNumberFormat="1" applyFont="1" applyFill="1" applyBorder="1" applyAlignment="1" applyProtection="1">
      <alignment horizontal="center" vertical="center" wrapText="1"/>
    </xf>
    <xf numFmtId="0" fontId="31" fillId="5" borderId="2" xfId="0" applyFont="1" applyFill="1" applyBorder="1" applyAlignment="1" applyProtection="1">
      <alignment horizontal="center" vertical="center" wrapText="1"/>
    </xf>
    <xf numFmtId="0" fontId="37" fillId="0" borderId="0" xfId="0" applyFont="1" applyAlignment="1" applyProtection="1">
      <alignment horizontal="center"/>
    </xf>
    <xf numFmtId="0" fontId="38" fillId="2" borderId="3" xfId="0" applyFont="1" applyFill="1" applyBorder="1" applyAlignment="1" applyProtection="1">
      <alignment horizontal="center" vertical="center" wrapText="1"/>
    </xf>
    <xf numFmtId="0" fontId="18" fillId="5" borderId="2" xfId="0" applyFont="1" applyFill="1" applyBorder="1" applyAlignment="1" applyProtection="1">
      <alignment horizontal="center" vertical="center" wrapText="1"/>
    </xf>
    <xf numFmtId="0" fontId="18" fillId="6" borderId="2" xfId="0" applyFont="1" applyFill="1" applyBorder="1" applyAlignment="1" applyProtection="1">
      <alignment horizontal="center" vertical="center" wrapText="1"/>
    </xf>
    <xf numFmtId="0" fontId="36" fillId="6" borderId="2" xfId="0" applyFont="1" applyFill="1" applyBorder="1" applyAlignment="1" applyProtection="1">
      <alignment horizontal="left" vertical="center" wrapText="1"/>
    </xf>
    <xf numFmtId="0" fontId="0" fillId="5" borderId="0" xfId="0" applyFont="1" applyFill="1" applyAlignment="1" applyProtection="1">
      <alignment horizontal="center" vertical="center"/>
    </xf>
    <xf numFmtId="0" fontId="0" fillId="0" borderId="0" xfId="0" applyFont="1" applyAlignment="1" applyProtection="1">
      <alignment horizontal="center" vertical="center"/>
    </xf>
    <xf numFmtId="0" fontId="35" fillId="5" borderId="5" xfId="0" applyFont="1" applyFill="1" applyBorder="1" applyAlignment="1" applyProtection="1">
      <alignment horizontal="center" vertical="center"/>
    </xf>
    <xf numFmtId="0" fontId="35" fillId="5" borderId="5" xfId="0" applyFont="1" applyFill="1" applyBorder="1" applyAlignment="1" applyProtection="1">
      <alignment horizontal="left" vertical="center" wrapText="1"/>
    </xf>
    <xf numFmtId="0" fontId="35" fillId="5" borderId="5" xfId="0" applyFont="1" applyFill="1" applyBorder="1" applyAlignment="1" applyProtection="1">
      <alignment horizontal="center" vertical="center" wrapText="1"/>
    </xf>
    <xf numFmtId="0" fontId="35" fillId="5" borderId="2" xfId="0" applyFont="1" applyFill="1" applyBorder="1" applyAlignment="1" applyProtection="1">
      <alignment horizontal="center" vertical="center"/>
    </xf>
    <xf numFmtId="0" fontId="0" fillId="0" borderId="0" xfId="0" applyFont="1" applyFill="1" applyAlignment="1" applyProtection="1">
      <alignment vertical="center"/>
    </xf>
    <xf numFmtId="9" fontId="35" fillId="3" borderId="2" xfId="0" applyNumberFormat="1" applyFont="1" applyFill="1" applyBorder="1" applyAlignment="1" applyProtection="1">
      <alignment horizontal="center" vertical="center" wrapText="1"/>
    </xf>
    <xf numFmtId="0" fontId="1" fillId="5" borderId="0" xfId="0" applyFont="1" applyFill="1" applyAlignment="1" applyProtection="1">
      <alignment horizontal="justify" vertical="center"/>
    </xf>
    <xf numFmtId="9" fontId="35" fillId="3" borderId="2" xfId="0" applyNumberFormat="1" applyFont="1" applyFill="1" applyBorder="1" applyAlignment="1" applyProtection="1">
      <alignment horizontal="center" vertical="center"/>
    </xf>
    <xf numFmtId="0" fontId="35" fillId="5" borderId="2" xfId="0" applyFont="1" applyFill="1" applyBorder="1" applyAlignment="1" applyProtection="1">
      <alignment horizontal="justify" vertical="center" wrapText="1"/>
    </xf>
    <xf numFmtId="9" fontId="18" fillId="3" borderId="2" xfId="2" applyFont="1" applyFill="1" applyBorder="1" applyAlignment="1" applyProtection="1">
      <alignment horizontal="center" vertical="center"/>
    </xf>
    <xf numFmtId="9" fontId="18" fillId="3" borderId="2" xfId="0" applyNumberFormat="1" applyFont="1" applyFill="1" applyBorder="1" applyAlignment="1" applyProtection="1">
      <alignment horizontal="center" vertical="center" wrapText="1"/>
    </xf>
    <xf numFmtId="9" fontId="18" fillId="5" borderId="2" xfId="2" applyFont="1" applyFill="1" applyBorder="1" applyAlignment="1" applyProtection="1">
      <alignment horizontal="center" vertical="center"/>
    </xf>
    <xf numFmtId="0" fontId="18" fillId="5" borderId="2" xfId="0" applyFont="1" applyFill="1" applyBorder="1" applyAlignment="1" applyProtection="1">
      <alignment horizontal="justify" vertical="center" wrapText="1"/>
    </xf>
    <xf numFmtId="0" fontId="0" fillId="5" borderId="0" xfId="0" applyFont="1" applyFill="1" applyAlignment="1" applyProtection="1">
      <alignment vertical="center"/>
    </xf>
    <xf numFmtId="0" fontId="18" fillId="5" borderId="5" xfId="0" applyNumberFormat="1" applyFont="1" applyFill="1" applyBorder="1" applyAlignment="1" applyProtection="1">
      <alignment horizontal="center" vertical="center" wrapText="1"/>
    </xf>
    <xf numFmtId="0" fontId="18" fillId="5" borderId="5" xfId="0" applyNumberFormat="1" applyFont="1" applyFill="1" applyBorder="1" applyAlignment="1" applyProtection="1">
      <alignment horizontal="left" vertical="center" wrapText="1"/>
    </xf>
    <xf numFmtId="9" fontId="18" fillId="5" borderId="5" xfId="0" applyNumberFormat="1" applyFont="1" applyFill="1" applyBorder="1" applyAlignment="1" applyProtection="1">
      <alignment horizontal="center" vertical="center" wrapText="1"/>
    </xf>
    <xf numFmtId="0" fontId="35" fillId="5" borderId="2" xfId="0" applyFont="1" applyFill="1" applyBorder="1" applyAlignment="1" applyProtection="1">
      <alignment horizontal="left" vertical="center" wrapText="1"/>
    </xf>
    <xf numFmtId="0" fontId="35" fillId="5" borderId="2" xfId="0" applyFont="1" applyFill="1" applyBorder="1" applyAlignment="1" applyProtection="1">
      <alignment horizontal="left" vertical="center"/>
    </xf>
    <xf numFmtId="9" fontId="18" fillId="5" borderId="2" xfId="0" applyNumberFormat="1" applyFont="1" applyFill="1" applyBorder="1" applyAlignment="1" applyProtection="1">
      <alignment horizontal="center" vertical="center" wrapText="1"/>
    </xf>
    <xf numFmtId="9" fontId="18" fillId="5" borderId="2" xfId="0" applyNumberFormat="1" applyFont="1" applyFill="1" applyBorder="1" applyAlignment="1" applyProtection="1">
      <alignment horizontal="center" vertical="center"/>
    </xf>
    <xf numFmtId="0" fontId="31" fillId="6" borderId="6" xfId="0" applyFont="1" applyFill="1" applyBorder="1" applyAlignment="1" applyProtection="1">
      <alignment horizontal="center" vertical="center" wrapText="1"/>
    </xf>
    <xf numFmtId="0" fontId="31" fillId="6" borderId="6" xfId="0" applyFont="1" applyFill="1" applyBorder="1" applyAlignment="1" applyProtection="1">
      <alignment horizontal="left" vertical="center" wrapText="1"/>
    </xf>
    <xf numFmtId="0" fontId="31" fillId="6" borderId="5" xfId="0" applyFont="1" applyFill="1" applyBorder="1" applyAlignment="1" applyProtection="1">
      <alignment horizontal="left" vertical="center" wrapText="1"/>
    </xf>
    <xf numFmtId="0" fontId="1" fillId="6" borderId="2" xfId="0" applyFont="1" applyFill="1" applyBorder="1" applyAlignment="1" applyProtection="1">
      <alignment horizontal="justify" vertical="center"/>
    </xf>
    <xf numFmtId="9" fontId="31" fillId="6" borderId="5" xfId="0" applyNumberFormat="1" applyFont="1" applyFill="1" applyBorder="1" applyAlignment="1" applyProtection="1">
      <alignment horizontal="left" vertical="center" wrapText="1"/>
    </xf>
    <xf numFmtId="9" fontId="9" fillId="0" borderId="0" xfId="0" applyNumberFormat="1" applyFont="1" applyAlignment="1" applyProtection="1">
      <alignment horizontal="center" vertical="center"/>
    </xf>
    <xf numFmtId="9" fontId="9" fillId="2" borderId="3" xfId="0" applyNumberFormat="1" applyFont="1" applyFill="1" applyBorder="1" applyAlignment="1" applyProtection="1">
      <alignment horizontal="center" vertical="center" wrapText="1"/>
    </xf>
    <xf numFmtId="9" fontId="35" fillId="5" borderId="0" xfId="0" applyNumberFormat="1" applyFont="1" applyFill="1" applyAlignment="1" applyProtection="1">
      <alignment horizontal="center" vertical="center"/>
    </xf>
    <xf numFmtId="0" fontId="41" fillId="5" borderId="0" xfId="0" applyFont="1" applyFill="1" applyAlignment="1" applyProtection="1">
      <alignment vertical="center"/>
    </xf>
    <xf numFmtId="9" fontId="35" fillId="0" borderId="0" xfId="0" applyNumberFormat="1" applyFont="1" applyAlignment="1" applyProtection="1">
      <alignment horizontal="center" vertical="center"/>
    </xf>
    <xf numFmtId="0" fontId="41" fillId="0" borderId="0" xfId="0" applyFont="1" applyAlignment="1" applyProtection="1">
      <alignment vertical="center"/>
    </xf>
    <xf numFmtId="9" fontId="35" fillId="5" borderId="0" xfId="0" applyNumberFormat="1" applyFont="1" applyFill="1" applyAlignment="1" applyProtection="1">
      <alignment horizontal="center" vertical="center" wrapText="1"/>
    </xf>
    <xf numFmtId="0" fontId="41" fillId="5" borderId="0" xfId="0" applyFont="1" applyFill="1" applyAlignment="1" applyProtection="1">
      <alignment vertical="center" wrapText="1"/>
    </xf>
    <xf numFmtId="166" fontId="24" fillId="7" borderId="2" xfId="0" applyNumberFormat="1" applyFont="1" applyFill="1" applyBorder="1" applyAlignment="1" applyProtection="1">
      <alignment horizontal="center" vertical="center"/>
    </xf>
    <xf numFmtId="0" fontId="25" fillId="7" borderId="2" xfId="0" applyFont="1" applyFill="1" applyBorder="1" applyAlignment="1" applyProtection="1">
      <alignment horizontal="center" vertical="center" wrapText="1"/>
    </xf>
    <xf numFmtId="166" fontId="17" fillId="5" borderId="2" xfId="0" applyNumberFormat="1" applyFont="1" applyFill="1" applyBorder="1" applyAlignment="1" applyProtection="1">
      <alignment horizontal="center" vertical="center"/>
    </xf>
    <xf numFmtId="0" fontId="12" fillId="4" borderId="2"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40" fillId="0" borderId="0" xfId="0" applyFont="1" applyAlignment="1" applyProtection="1">
      <alignment horizontal="center" vertical="center"/>
    </xf>
    <xf numFmtId="0" fontId="25" fillId="0" borderId="1" xfId="0" applyFont="1" applyBorder="1" applyAlignment="1" applyProtection="1">
      <alignment horizontal="center" vertical="center"/>
    </xf>
    <xf numFmtId="0" fontId="25" fillId="0" borderId="1" xfId="0" applyFont="1" applyBorder="1" applyAlignment="1" applyProtection="1">
      <alignment vertical="center" wrapText="1"/>
    </xf>
    <xf numFmtId="0" fontId="25" fillId="0" borderId="1" xfId="0" applyFont="1" applyBorder="1" applyAlignment="1" applyProtection="1">
      <alignment horizontal="center" vertical="center" wrapText="1"/>
    </xf>
    <xf numFmtId="0" fontId="25" fillId="3" borderId="1" xfId="0" applyFont="1" applyFill="1" applyBorder="1" applyAlignment="1" applyProtection="1">
      <alignment vertical="center" wrapText="1"/>
    </xf>
    <xf numFmtId="0" fontId="25" fillId="3" borderId="1"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5" fillId="0" borderId="1" xfId="0" applyFont="1" applyFill="1" applyBorder="1" applyAlignment="1" applyProtection="1">
      <alignment horizontal="justify" vertical="center" wrapText="1"/>
    </xf>
    <xf numFmtId="0" fontId="25" fillId="0" borderId="2" xfId="0" applyFont="1" applyBorder="1" applyAlignment="1" applyProtection="1">
      <alignment vertical="center" wrapText="1"/>
    </xf>
    <xf numFmtId="166" fontId="35" fillId="5" borderId="1" xfId="0" applyNumberFormat="1" applyFont="1" applyFill="1" applyBorder="1" applyAlignment="1" applyProtection="1">
      <alignment horizontal="center" vertical="center"/>
    </xf>
    <xf numFmtId="0" fontId="11" fillId="0" borderId="0" xfId="0" applyFont="1" applyAlignment="1" applyProtection="1">
      <alignment horizontal="left" vertical="center"/>
    </xf>
    <xf numFmtId="0" fontId="10" fillId="2"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12" fillId="2" borderId="16" xfId="0" applyFont="1" applyFill="1" applyBorder="1" applyAlignment="1" applyProtection="1">
      <alignment horizontal="center" vertical="center" wrapText="1"/>
    </xf>
    <xf numFmtId="0" fontId="12" fillId="2" borderId="13"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xf>
    <xf numFmtId="0" fontId="10" fillId="2" borderId="3"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xf>
    <xf numFmtId="0" fontId="11" fillId="0" borderId="0" xfId="0" applyFont="1" applyAlignment="1" applyProtection="1">
      <alignment horizontal="left" vertical="center"/>
    </xf>
    <xf numFmtId="0" fontId="4" fillId="2" borderId="18"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20" fillId="6" borderId="10" xfId="0" applyFont="1" applyFill="1" applyBorder="1" applyAlignment="1" applyProtection="1">
      <alignment horizontal="center" vertical="center"/>
    </xf>
    <xf numFmtId="0" fontId="20" fillId="6" borderId="24" xfId="0" applyFont="1" applyFill="1" applyBorder="1" applyAlignment="1" applyProtection="1">
      <alignment horizontal="center" vertical="center"/>
    </xf>
    <xf numFmtId="0" fontId="20" fillId="6" borderId="11" xfId="0" applyFont="1" applyFill="1" applyBorder="1" applyAlignment="1" applyProtection="1">
      <alignment horizontal="center" vertical="center"/>
    </xf>
    <xf numFmtId="0" fontId="4" fillId="2" borderId="14" xfId="0" applyFont="1" applyFill="1" applyBorder="1" applyAlignment="1" applyProtection="1">
      <alignment horizontal="center" vertical="center" wrapText="1"/>
    </xf>
    <xf numFmtId="0" fontId="4" fillId="2" borderId="21"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9" fontId="35" fillId="0" borderId="2" xfId="0" applyNumberFormat="1" applyFont="1" applyFill="1" applyBorder="1" applyAlignment="1" applyProtection="1">
      <alignment horizontal="center" vertical="center" wrapText="1"/>
    </xf>
    <xf numFmtId="0" fontId="35" fillId="0" borderId="2" xfId="0" applyFont="1" applyFill="1" applyBorder="1" applyAlignment="1" applyProtection="1">
      <alignment horizontal="left" vertical="center" wrapText="1"/>
    </xf>
    <xf numFmtId="9" fontId="35" fillId="5" borderId="2" xfId="3" applyNumberFormat="1" applyFont="1" applyFill="1" applyBorder="1" applyAlignment="1" applyProtection="1">
      <alignment horizontal="center" vertical="center" wrapText="1"/>
    </xf>
    <xf numFmtId="0" fontId="30" fillId="5" borderId="7" xfId="0" applyFont="1" applyFill="1" applyBorder="1" applyAlignment="1" applyProtection="1">
      <alignment horizontal="left" vertical="center" wrapText="1"/>
    </xf>
    <xf numFmtId="9" fontId="30" fillId="5" borderId="2" xfId="2" applyFont="1" applyFill="1" applyBorder="1" applyAlignment="1" applyProtection="1">
      <alignment horizontal="center" vertical="center"/>
    </xf>
    <xf numFmtId="0" fontId="42" fillId="5" borderId="2" xfId="0" applyFont="1" applyFill="1" applyBorder="1" applyAlignment="1" applyProtection="1">
      <alignment horizontal="justify" vertical="center" wrapText="1"/>
    </xf>
    <xf numFmtId="0" fontId="43" fillId="5" borderId="2" xfId="0" applyFont="1" applyFill="1" applyBorder="1" applyAlignment="1" applyProtection="1">
      <alignment horizontal="justify" vertical="center" wrapText="1"/>
    </xf>
    <xf numFmtId="9" fontId="44" fillId="5" borderId="2" xfId="3" applyNumberFormat="1" applyFont="1" applyFill="1" applyBorder="1" applyAlignment="1" applyProtection="1">
      <alignment horizontal="left" vertical="center" wrapText="1"/>
    </xf>
    <xf numFmtId="9" fontId="35" fillId="5" borderId="2" xfId="0" applyNumberFormat="1" applyFont="1" applyFill="1" applyBorder="1" applyAlignment="1" applyProtection="1">
      <alignment horizontal="center" vertical="center" wrapText="1"/>
    </xf>
    <xf numFmtId="0" fontId="35" fillId="3" borderId="2" xfId="0" applyFont="1" applyFill="1" applyBorder="1" applyAlignment="1" applyProtection="1">
      <alignment horizontal="justify" vertical="center" wrapText="1"/>
    </xf>
    <xf numFmtId="9" fontId="35" fillId="6" borderId="2" xfId="3" applyNumberFormat="1" applyFont="1" applyFill="1" applyBorder="1" applyAlignment="1" applyProtection="1">
      <alignment horizontal="center" vertical="center" wrapText="1"/>
    </xf>
    <xf numFmtId="0" fontId="18" fillId="6" borderId="2" xfId="0" applyFont="1" applyFill="1" applyBorder="1" applyAlignment="1" applyProtection="1">
      <alignment horizontal="justify" vertical="center" wrapText="1"/>
    </xf>
    <xf numFmtId="9" fontId="35" fillId="6" borderId="2" xfId="0" applyNumberFormat="1" applyFont="1" applyFill="1" applyBorder="1" applyAlignment="1" applyProtection="1">
      <alignment horizontal="center" vertical="center" wrapText="1"/>
    </xf>
    <xf numFmtId="3" fontId="36" fillId="6" borderId="2" xfId="0" applyNumberFormat="1" applyFont="1" applyFill="1" applyBorder="1" applyAlignment="1" applyProtection="1">
      <alignment horizontal="center" vertical="center" wrapText="1"/>
    </xf>
    <xf numFmtId="9" fontId="18" fillId="5" borderId="2" xfId="0" applyNumberFormat="1" applyFont="1" applyFill="1" applyBorder="1" applyAlignment="1" applyProtection="1">
      <alignment vertical="center" wrapText="1"/>
    </xf>
    <xf numFmtId="164" fontId="27" fillId="5" borderId="2" xfId="1" applyNumberFormat="1" applyFont="1" applyFill="1" applyBorder="1" applyAlignment="1" applyProtection="1">
      <alignment horizontal="justify" vertical="center" wrapText="1"/>
    </xf>
    <xf numFmtId="0" fontId="18" fillId="3" borderId="2" xfId="0" applyFont="1" applyFill="1" applyBorder="1" applyAlignment="1" applyProtection="1">
      <alignment vertical="center" wrapText="1"/>
    </xf>
    <xf numFmtId="0" fontId="18" fillId="3" borderId="2" xfId="0" applyFont="1" applyFill="1" applyBorder="1" applyAlignment="1" applyProtection="1">
      <alignment horizontal="justify" vertical="center" wrapText="1"/>
    </xf>
    <xf numFmtId="0" fontId="18" fillId="5" borderId="2" xfId="0" applyFont="1" applyFill="1" applyBorder="1" applyAlignment="1" applyProtection="1">
      <alignment vertical="center" wrapText="1"/>
    </xf>
    <xf numFmtId="1" fontId="18" fillId="5" borderId="2" xfId="0" applyNumberFormat="1" applyFont="1" applyFill="1" applyBorder="1" applyAlignment="1" applyProtection="1">
      <alignment vertical="center" wrapText="1"/>
    </xf>
    <xf numFmtId="10" fontId="19" fillId="5" borderId="2" xfId="0" applyNumberFormat="1" applyFont="1" applyFill="1" applyBorder="1" applyAlignment="1" applyProtection="1">
      <alignment vertical="center" wrapText="1"/>
    </xf>
    <xf numFmtId="0" fontId="12" fillId="2" borderId="2" xfId="0" applyFont="1" applyFill="1" applyBorder="1" applyAlignment="1" applyProtection="1">
      <alignment vertical="center" wrapText="1"/>
    </xf>
    <xf numFmtId="164" fontId="12" fillId="2" borderId="2" xfId="0" applyNumberFormat="1" applyFont="1" applyFill="1" applyBorder="1" applyAlignment="1" applyProtection="1">
      <alignment vertical="center" wrapText="1"/>
    </xf>
    <xf numFmtId="0" fontId="40" fillId="0" borderId="0" xfId="0" applyFont="1" applyFill="1" applyAlignment="1" applyProtection="1">
      <alignment vertical="center" wrapText="1"/>
    </xf>
    <xf numFmtId="0" fontId="40" fillId="0" borderId="0" xfId="0" applyFont="1" applyAlignment="1" applyProtection="1">
      <alignment vertical="center" wrapText="1"/>
    </xf>
  </cellXfs>
  <cellStyles count="5">
    <cellStyle name="Millares" xfId="1" builtinId="3"/>
    <cellStyle name="Normal" xfId="0" builtinId="0"/>
    <cellStyle name="Porcentual" xfId="2" builtinId="5"/>
    <cellStyle name="Porcentual 2" xfId="3"/>
    <cellStyle name="Porcentual 3" xfId="4"/>
  </cellStyles>
  <dxfs count="2">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A1:BK15"/>
  <sheetViews>
    <sheetView showGridLines="0" tabSelected="1" topLeftCell="N1" zoomScale="70" zoomScaleNormal="70" workbookViewId="0">
      <selection activeCell="AC7" sqref="AC7"/>
    </sheetView>
  </sheetViews>
  <sheetFormatPr baseColWidth="10" defaultRowHeight="15"/>
  <cols>
    <col min="1" max="1" width="11.42578125" style="13" customWidth="1"/>
    <col min="2" max="2" width="16.85546875" style="7" customWidth="1"/>
    <col min="3" max="3" width="16.85546875" style="5" customWidth="1"/>
    <col min="4" max="4" width="16.85546875" style="7" customWidth="1"/>
    <col min="5" max="5" width="29.140625" style="5" customWidth="1"/>
    <col min="6" max="6" width="6.42578125" style="7" customWidth="1"/>
    <col min="7" max="7" width="23.42578125" style="12" customWidth="1"/>
    <col min="8" max="8" width="6.42578125" style="7" customWidth="1"/>
    <col min="9" max="9" width="19" style="5" customWidth="1"/>
    <col min="10" max="10" width="16.85546875" style="7" customWidth="1"/>
    <col min="11" max="11" width="13.42578125" style="11" customWidth="1"/>
    <col min="12" max="12" width="10.28515625" style="7" customWidth="1"/>
    <col min="13" max="13" width="13.42578125" style="11" customWidth="1"/>
    <col min="14" max="14" width="9.140625" style="8" customWidth="1"/>
    <col min="15" max="15" width="36.140625" style="11" customWidth="1"/>
    <col min="16" max="16" width="6.28515625" style="8" customWidth="1"/>
    <col min="17" max="18" width="5.42578125" style="8" customWidth="1"/>
    <col min="19" max="19" width="20.140625" style="4" customWidth="1"/>
    <col min="20" max="20" width="26.85546875" style="4" customWidth="1"/>
    <col min="21" max="21" width="11.7109375" style="4" customWidth="1"/>
    <col min="22" max="22" width="13.7109375" style="4" customWidth="1"/>
    <col min="23" max="23" width="16.85546875" style="3" hidden="1" customWidth="1"/>
    <col min="24" max="24" width="24.28515625" style="3" hidden="1" customWidth="1"/>
    <col min="25" max="25" width="21.85546875" style="3" hidden="1" customWidth="1"/>
    <col min="26" max="26" width="19.7109375" style="3" hidden="1" customWidth="1"/>
    <col min="27" max="28" width="16.85546875" style="3" hidden="1" customWidth="1"/>
    <col min="29" max="33" width="50.7109375" style="3" customWidth="1"/>
    <col min="34" max="36" width="11.42578125" style="3"/>
    <col min="37" max="38" width="14.85546875" style="3" hidden="1" customWidth="1"/>
    <col min="39" max="39" width="14.42578125" style="3" hidden="1" customWidth="1"/>
    <col min="40" max="40" width="18" style="3" hidden="1" customWidth="1"/>
    <col min="41" max="42" width="14" style="3" hidden="1" customWidth="1"/>
    <col min="43" max="45" width="11.42578125" style="6"/>
    <col min="46" max="63" width="11.42578125" style="4"/>
    <col min="64" max="16384" width="11.42578125" style="3"/>
  </cols>
  <sheetData>
    <row r="1" spans="1:63">
      <c r="O1" s="10"/>
      <c r="P1" s="9"/>
    </row>
    <row r="2" spans="1:63" ht="33.75">
      <c r="A2" s="170" t="s">
        <v>41</v>
      </c>
      <c r="B2" s="170"/>
      <c r="C2" s="170"/>
      <c r="D2" s="170"/>
      <c r="E2" s="170"/>
      <c r="F2" s="170"/>
      <c r="G2" s="170"/>
      <c r="H2" s="170"/>
      <c r="I2" s="170"/>
      <c r="J2" s="170"/>
      <c r="K2" s="170"/>
      <c r="L2" s="157"/>
      <c r="M2" s="157"/>
      <c r="N2" s="170" t="s">
        <v>35</v>
      </c>
      <c r="O2" s="170"/>
      <c r="P2" s="170"/>
      <c r="Q2" s="170"/>
      <c r="R2" s="170"/>
      <c r="S2" s="170"/>
      <c r="T2" s="170"/>
      <c r="U2" s="170"/>
      <c r="V2" s="170"/>
      <c r="W2" s="170"/>
      <c r="X2" s="170"/>
      <c r="Y2" s="170"/>
      <c r="Z2" s="170"/>
    </row>
    <row r="3" spans="1:63">
      <c r="O3" s="10"/>
      <c r="P3" s="9"/>
    </row>
    <row r="4" spans="1:63">
      <c r="O4" s="10"/>
      <c r="P4" s="9"/>
    </row>
    <row r="5" spans="1:63" ht="80.25" customHeight="1">
      <c r="A5" s="177" t="s">
        <v>25</v>
      </c>
      <c r="B5" s="175" t="s">
        <v>34</v>
      </c>
      <c r="C5" s="176"/>
      <c r="D5" s="179" t="s">
        <v>33</v>
      </c>
      <c r="E5" s="163"/>
      <c r="F5" s="162" t="s">
        <v>26</v>
      </c>
      <c r="G5" s="163"/>
      <c r="H5" s="162" t="s">
        <v>32</v>
      </c>
      <c r="I5" s="163"/>
      <c r="J5" s="162" t="s">
        <v>27</v>
      </c>
      <c r="K5" s="163"/>
      <c r="L5" s="162" t="s">
        <v>39</v>
      </c>
      <c r="M5" s="163"/>
      <c r="N5" s="171" t="s">
        <v>23</v>
      </c>
      <c r="O5" s="172"/>
      <c r="P5" s="173" t="s">
        <v>19</v>
      </c>
      <c r="Q5" s="173"/>
      <c r="R5" s="174"/>
      <c r="S5" s="167" t="s">
        <v>20</v>
      </c>
      <c r="T5" s="167" t="s">
        <v>21</v>
      </c>
      <c r="U5" s="160" t="s">
        <v>0</v>
      </c>
      <c r="V5" s="161"/>
      <c r="W5" s="166" t="s">
        <v>36</v>
      </c>
      <c r="X5" s="166"/>
      <c r="Y5" s="166" t="s">
        <v>37</v>
      </c>
      <c r="Z5" s="166"/>
      <c r="AA5" s="166" t="s">
        <v>5</v>
      </c>
      <c r="AB5" s="166"/>
      <c r="AC5" s="164" t="s">
        <v>12</v>
      </c>
      <c r="AD5" s="164" t="s">
        <v>13</v>
      </c>
      <c r="AE5" s="164" t="s">
        <v>14</v>
      </c>
      <c r="AF5" s="164" t="s">
        <v>24</v>
      </c>
      <c r="AG5" s="164" t="s">
        <v>11</v>
      </c>
      <c r="AK5" s="169" t="s">
        <v>3</v>
      </c>
      <c r="AL5" s="169"/>
      <c r="AM5" s="169" t="s">
        <v>4</v>
      </c>
      <c r="AN5" s="169"/>
      <c r="AO5" s="169" t="s">
        <v>5</v>
      </c>
      <c r="AP5" s="169"/>
    </row>
    <row r="6" spans="1:63" ht="30.75" customHeight="1">
      <c r="A6" s="178"/>
      <c r="B6" s="35" t="s">
        <v>30</v>
      </c>
      <c r="C6" s="35" t="s">
        <v>31</v>
      </c>
      <c r="D6" s="35" t="s">
        <v>30</v>
      </c>
      <c r="E6" s="35" t="s">
        <v>31</v>
      </c>
      <c r="F6" s="35" t="s">
        <v>30</v>
      </c>
      <c r="G6" s="36" t="s">
        <v>31</v>
      </c>
      <c r="H6" s="35" t="s">
        <v>30</v>
      </c>
      <c r="I6" s="35" t="s">
        <v>31</v>
      </c>
      <c r="J6" s="35" t="s">
        <v>30</v>
      </c>
      <c r="K6" s="36" t="s">
        <v>31</v>
      </c>
      <c r="L6" s="35" t="s">
        <v>30</v>
      </c>
      <c r="M6" s="36" t="s">
        <v>31</v>
      </c>
      <c r="N6" s="37" t="s">
        <v>28</v>
      </c>
      <c r="O6" s="38" t="s">
        <v>29</v>
      </c>
      <c r="P6" s="39" t="s">
        <v>16</v>
      </c>
      <c r="Q6" s="158" t="s">
        <v>17</v>
      </c>
      <c r="R6" s="158" t="s">
        <v>18</v>
      </c>
      <c r="S6" s="168"/>
      <c r="T6" s="168"/>
      <c r="U6" s="159" t="s">
        <v>1</v>
      </c>
      <c r="V6" s="159" t="s">
        <v>2</v>
      </c>
      <c r="W6" s="159" t="s">
        <v>6</v>
      </c>
      <c r="X6" s="159" t="s">
        <v>7</v>
      </c>
      <c r="Y6" s="159" t="s">
        <v>8</v>
      </c>
      <c r="Z6" s="159" t="s">
        <v>9</v>
      </c>
      <c r="AA6" s="159" t="s">
        <v>1</v>
      </c>
      <c r="AB6" s="159" t="s">
        <v>9</v>
      </c>
      <c r="AC6" s="165"/>
      <c r="AD6" s="165"/>
      <c r="AE6" s="165"/>
      <c r="AF6" s="165"/>
      <c r="AG6" s="165"/>
      <c r="AK6" s="1" t="s">
        <v>6</v>
      </c>
      <c r="AL6" s="1" t="s">
        <v>7</v>
      </c>
      <c r="AM6" s="1" t="s">
        <v>8</v>
      </c>
      <c r="AN6" s="1" t="s">
        <v>9</v>
      </c>
      <c r="AO6" s="1" t="s">
        <v>1</v>
      </c>
      <c r="AP6" s="1" t="s">
        <v>9</v>
      </c>
    </row>
    <row r="7" spans="1:63" s="82" customFormat="1" ht="120" customHeight="1">
      <c r="A7" s="156">
        <v>1</v>
      </c>
      <c r="B7" s="79">
        <v>3</v>
      </c>
      <c r="C7" s="89" t="s">
        <v>42</v>
      </c>
      <c r="D7" s="90">
        <v>7</v>
      </c>
      <c r="E7" s="89" t="s">
        <v>43</v>
      </c>
      <c r="F7" s="90">
        <v>3</v>
      </c>
      <c r="G7" s="89" t="s">
        <v>44</v>
      </c>
      <c r="H7" s="90">
        <v>30</v>
      </c>
      <c r="I7" s="89" t="s">
        <v>45</v>
      </c>
      <c r="J7" s="90">
        <v>886</v>
      </c>
      <c r="K7" s="89" t="s">
        <v>46</v>
      </c>
      <c r="L7" s="90">
        <v>6</v>
      </c>
      <c r="M7" s="89" t="s">
        <v>47</v>
      </c>
      <c r="N7" s="90">
        <v>3</v>
      </c>
      <c r="O7" s="89" t="s">
        <v>48</v>
      </c>
      <c r="P7" s="92"/>
      <c r="Q7" s="79" t="s">
        <v>49</v>
      </c>
      <c r="R7" s="81"/>
      <c r="S7" s="79">
        <v>0</v>
      </c>
      <c r="T7" s="80" t="s">
        <v>114</v>
      </c>
      <c r="U7" s="93">
        <v>1</v>
      </c>
      <c r="V7" s="202"/>
      <c r="W7" s="203"/>
      <c r="X7" s="203"/>
      <c r="Y7" s="203"/>
      <c r="Z7" s="203"/>
      <c r="AA7" s="203"/>
      <c r="AB7" s="203"/>
      <c r="AC7" s="204" t="s">
        <v>132</v>
      </c>
      <c r="AD7" s="197" t="s">
        <v>133</v>
      </c>
      <c r="AE7" s="205" t="s">
        <v>131</v>
      </c>
      <c r="AF7" s="204"/>
      <c r="AG7" s="206"/>
      <c r="AK7" s="83" t="e">
        <f>SUM(#REF!)</f>
        <v>#REF!</v>
      </c>
      <c r="AL7" s="83" t="e">
        <f>SUM(#REF!)</f>
        <v>#REF!</v>
      </c>
      <c r="AM7" s="83" t="e">
        <f>SUM(#REF!)</f>
        <v>#REF!</v>
      </c>
      <c r="AN7" s="83" t="e">
        <f>SUM(#REF!)</f>
        <v>#REF!</v>
      </c>
      <c r="AO7" s="83" t="e">
        <f>SUM(#REF!)</f>
        <v>#REF!</v>
      </c>
      <c r="AP7" s="83" t="e">
        <f>SUM(#REF!)</f>
        <v>#REF!</v>
      </c>
      <c r="AQ7" s="84"/>
      <c r="AR7" s="84"/>
      <c r="AS7" s="84"/>
    </row>
    <row r="8" spans="1:63" s="82" customFormat="1" ht="120" customHeight="1">
      <c r="A8" s="85">
        <v>12</v>
      </c>
      <c r="B8" s="86">
        <v>3</v>
      </c>
      <c r="C8" s="86" t="s">
        <v>83</v>
      </c>
      <c r="D8" s="86">
        <v>7</v>
      </c>
      <c r="E8" s="86" t="s">
        <v>84</v>
      </c>
      <c r="F8" s="86">
        <v>4</v>
      </c>
      <c r="G8" s="87" t="s">
        <v>85</v>
      </c>
      <c r="H8" s="86">
        <v>4</v>
      </c>
      <c r="I8" s="87" t="s">
        <v>86</v>
      </c>
      <c r="J8" s="86">
        <v>885</v>
      </c>
      <c r="K8" s="87" t="s">
        <v>87</v>
      </c>
      <c r="L8" s="86">
        <v>5</v>
      </c>
      <c r="M8" s="87" t="s">
        <v>88</v>
      </c>
      <c r="N8" s="86">
        <v>2</v>
      </c>
      <c r="O8" s="87" t="s">
        <v>89</v>
      </c>
      <c r="P8" s="95"/>
      <c r="Q8" s="88" t="s">
        <v>49</v>
      </c>
      <c r="R8" s="55"/>
      <c r="S8" s="78" t="s">
        <v>90</v>
      </c>
      <c r="T8" s="91" t="s">
        <v>91</v>
      </c>
      <c r="U8" s="96">
        <v>25206</v>
      </c>
      <c r="V8" s="207"/>
      <c r="W8" s="203"/>
      <c r="X8" s="203"/>
      <c r="Y8" s="203"/>
      <c r="Z8" s="203"/>
      <c r="AA8" s="203"/>
      <c r="AB8" s="203"/>
      <c r="AC8" s="206" t="s">
        <v>128</v>
      </c>
      <c r="AD8" s="94" t="s">
        <v>129</v>
      </c>
      <c r="AE8" s="94" t="s">
        <v>130</v>
      </c>
      <c r="AF8" s="206"/>
      <c r="AG8" s="206"/>
      <c r="AK8" s="83"/>
      <c r="AL8" s="83"/>
      <c r="AM8" s="83"/>
      <c r="AN8" s="83"/>
      <c r="AO8" s="83"/>
      <c r="AP8" s="83"/>
      <c r="AQ8" s="84"/>
      <c r="AR8" s="84"/>
      <c r="AS8" s="84"/>
    </row>
    <row r="9" spans="1:63" s="22" customFormat="1" ht="15" customHeight="1">
      <c r="A9" s="142"/>
      <c r="B9" s="61"/>
      <c r="C9" s="61"/>
      <c r="D9" s="61"/>
      <c r="E9" s="61"/>
      <c r="F9" s="61"/>
      <c r="G9" s="63"/>
      <c r="H9" s="61"/>
      <c r="I9" s="61"/>
      <c r="J9" s="62"/>
      <c r="K9" s="63"/>
      <c r="L9" s="62"/>
      <c r="M9" s="63"/>
      <c r="N9" s="143"/>
      <c r="O9" s="97"/>
      <c r="P9" s="97"/>
      <c r="Q9" s="97"/>
      <c r="R9" s="64"/>
      <c r="S9" s="65"/>
      <c r="T9" s="64"/>
      <c r="U9" s="66"/>
      <c r="V9" s="66"/>
      <c r="W9" s="203"/>
      <c r="X9" s="203"/>
      <c r="Y9" s="203"/>
      <c r="Z9" s="203"/>
      <c r="AA9" s="203"/>
      <c r="AB9" s="203"/>
      <c r="AC9" s="97"/>
      <c r="AD9" s="97"/>
      <c r="AE9" s="97"/>
      <c r="AF9" s="97"/>
      <c r="AG9" s="97"/>
      <c r="AK9" s="23"/>
      <c r="AL9" s="23"/>
      <c r="AM9" s="23"/>
      <c r="AN9" s="23"/>
      <c r="AO9" s="23"/>
      <c r="AP9" s="23"/>
      <c r="AQ9" s="24"/>
      <c r="AR9" s="24"/>
      <c r="AS9" s="24"/>
    </row>
    <row r="10" spans="1:63" s="58" customFormat="1" ht="64.5" hidden="1" customHeight="1">
      <c r="A10" s="144">
        <v>3</v>
      </c>
      <c r="B10" s="148">
        <v>3</v>
      </c>
      <c r="C10" s="149" t="s">
        <v>64</v>
      </c>
      <c r="D10" s="148">
        <v>7</v>
      </c>
      <c r="E10" s="149" t="s">
        <v>65</v>
      </c>
      <c r="F10" s="150">
        <v>7</v>
      </c>
      <c r="G10" s="151" t="s">
        <v>66</v>
      </c>
      <c r="H10" s="152">
        <v>30</v>
      </c>
      <c r="I10" s="149" t="s">
        <v>45</v>
      </c>
      <c r="J10" s="148">
        <v>886</v>
      </c>
      <c r="K10" s="149" t="s">
        <v>67</v>
      </c>
      <c r="L10" s="153">
        <v>7</v>
      </c>
      <c r="M10" s="154" t="s">
        <v>68</v>
      </c>
      <c r="N10" s="148">
        <v>1</v>
      </c>
      <c r="O10" s="155" t="s">
        <v>69</v>
      </c>
      <c r="P10" s="55"/>
      <c r="Q10" s="17" t="s">
        <v>49</v>
      </c>
      <c r="R10" s="55"/>
      <c r="S10" s="56">
        <v>0</v>
      </c>
      <c r="T10" s="56" t="s">
        <v>70</v>
      </c>
      <c r="U10" s="57">
        <v>0.27</v>
      </c>
      <c r="V10" s="208"/>
      <c r="W10" s="203"/>
      <c r="X10" s="203"/>
      <c r="Y10" s="203"/>
      <c r="Z10" s="203"/>
      <c r="AA10" s="203"/>
      <c r="AB10" s="203"/>
      <c r="AC10" s="206"/>
      <c r="AD10" s="206"/>
      <c r="AE10" s="206"/>
      <c r="AF10" s="206"/>
      <c r="AG10" s="206"/>
      <c r="AK10" s="59"/>
      <c r="AL10" s="59"/>
      <c r="AM10" s="59"/>
      <c r="AN10" s="59"/>
      <c r="AO10" s="59"/>
      <c r="AP10" s="59"/>
      <c r="AQ10" s="60"/>
      <c r="AR10" s="60"/>
      <c r="AS10" s="60"/>
    </row>
    <row r="11" spans="1:63" s="58" customFormat="1" ht="65.25" hidden="1" customHeight="1">
      <c r="A11" s="144">
        <v>4</v>
      </c>
      <c r="B11" s="148">
        <v>3</v>
      </c>
      <c r="C11" s="149" t="s">
        <v>64</v>
      </c>
      <c r="D11" s="148">
        <v>7</v>
      </c>
      <c r="E11" s="149" t="s">
        <v>65</v>
      </c>
      <c r="F11" s="150">
        <v>7</v>
      </c>
      <c r="G11" s="151" t="s">
        <v>66</v>
      </c>
      <c r="H11" s="152">
        <v>30</v>
      </c>
      <c r="I11" s="149" t="s">
        <v>45</v>
      </c>
      <c r="J11" s="148">
        <v>886</v>
      </c>
      <c r="K11" s="149" t="s">
        <v>67</v>
      </c>
      <c r="L11" s="153">
        <v>7</v>
      </c>
      <c r="M11" s="154" t="s">
        <v>68</v>
      </c>
      <c r="N11" s="148">
        <v>2</v>
      </c>
      <c r="O11" s="155" t="s">
        <v>71</v>
      </c>
      <c r="P11" s="55"/>
      <c r="Q11" s="17" t="s">
        <v>49</v>
      </c>
      <c r="R11" s="55"/>
      <c r="S11" s="56">
        <v>0</v>
      </c>
      <c r="T11" s="56" t="s">
        <v>72</v>
      </c>
      <c r="U11" s="57">
        <v>0.4</v>
      </c>
      <c r="V11" s="208"/>
      <c r="W11" s="203"/>
      <c r="X11" s="203"/>
      <c r="Y11" s="203"/>
      <c r="Z11" s="203"/>
      <c r="AA11" s="203"/>
      <c r="AB11" s="203"/>
      <c r="AC11" s="206"/>
      <c r="AD11" s="206"/>
      <c r="AE11" s="206"/>
      <c r="AF11" s="206"/>
      <c r="AG11" s="206"/>
      <c r="AK11" s="59"/>
      <c r="AL11" s="59"/>
      <c r="AM11" s="59"/>
      <c r="AN11" s="59"/>
      <c r="AO11" s="59"/>
      <c r="AP11" s="59"/>
      <c r="AQ11" s="60"/>
      <c r="AR11" s="60"/>
      <c r="AS11" s="60"/>
    </row>
    <row r="12" spans="1:63" s="58" customFormat="1" ht="53.25" hidden="1" customHeight="1">
      <c r="A12" s="144">
        <v>5</v>
      </c>
      <c r="B12" s="148">
        <v>3</v>
      </c>
      <c r="C12" s="149" t="s">
        <v>64</v>
      </c>
      <c r="D12" s="148">
        <v>7</v>
      </c>
      <c r="E12" s="149" t="s">
        <v>65</v>
      </c>
      <c r="F12" s="150">
        <v>7</v>
      </c>
      <c r="G12" s="151" t="s">
        <v>66</v>
      </c>
      <c r="H12" s="152">
        <v>30</v>
      </c>
      <c r="I12" s="149" t="s">
        <v>45</v>
      </c>
      <c r="J12" s="148">
        <v>886</v>
      </c>
      <c r="K12" s="149" t="s">
        <v>67</v>
      </c>
      <c r="L12" s="153">
        <v>7</v>
      </c>
      <c r="M12" s="154" t="s">
        <v>68</v>
      </c>
      <c r="N12" s="148">
        <v>3</v>
      </c>
      <c r="O12" s="155" t="s">
        <v>73</v>
      </c>
      <c r="P12" s="55"/>
      <c r="Q12" s="17" t="s">
        <v>49</v>
      </c>
      <c r="R12" s="55"/>
      <c r="S12" s="56">
        <v>0</v>
      </c>
      <c r="T12" s="149" t="s">
        <v>74</v>
      </c>
      <c r="U12" s="57">
        <v>0.3</v>
      </c>
      <c r="V12" s="208"/>
      <c r="W12" s="203"/>
      <c r="X12" s="203"/>
      <c r="Y12" s="203"/>
      <c r="Z12" s="203"/>
      <c r="AA12" s="203"/>
      <c r="AB12" s="203"/>
      <c r="AC12" s="206"/>
      <c r="AD12" s="206"/>
      <c r="AE12" s="206"/>
      <c r="AF12" s="206"/>
      <c r="AG12" s="206"/>
      <c r="AK12" s="59"/>
      <c r="AL12" s="59"/>
      <c r="AM12" s="59"/>
      <c r="AN12" s="59"/>
      <c r="AO12" s="59"/>
      <c r="AP12" s="59"/>
      <c r="AQ12" s="60"/>
      <c r="AR12" s="60"/>
      <c r="AS12" s="60"/>
    </row>
    <row r="13" spans="1:63" s="22" customFormat="1" ht="15" hidden="1" customHeight="1">
      <c r="A13" s="142"/>
      <c r="B13" s="61"/>
      <c r="C13" s="61"/>
      <c r="D13" s="61"/>
      <c r="E13" s="61"/>
      <c r="F13" s="61"/>
      <c r="G13" s="63"/>
      <c r="H13" s="61"/>
      <c r="I13" s="61"/>
      <c r="J13" s="62"/>
      <c r="K13" s="63"/>
      <c r="L13" s="62"/>
      <c r="M13" s="63"/>
      <c r="N13" s="143"/>
      <c r="O13" s="97"/>
      <c r="P13" s="97"/>
      <c r="Q13" s="97"/>
      <c r="R13" s="64"/>
      <c r="S13" s="65"/>
      <c r="T13" s="64"/>
      <c r="U13" s="66"/>
      <c r="V13" s="66"/>
      <c r="W13" s="203"/>
      <c r="X13" s="203"/>
      <c r="Y13" s="203"/>
      <c r="Z13" s="203"/>
      <c r="AA13" s="203"/>
      <c r="AB13" s="203"/>
      <c r="AC13" s="97"/>
      <c r="AD13" s="97"/>
      <c r="AE13" s="97"/>
      <c r="AF13" s="97"/>
      <c r="AG13" s="97"/>
      <c r="AK13" s="23"/>
      <c r="AL13" s="23"/>
      <c r="AM13" s="23"/>
      <c r="AN13" s="23"/>
      <c r="AO13" s="23"/>
      <c r="AP13" s="23"/>
      <c r="AQ13" s="24"/>
      <c r="AR13" s="24"/>
      <c r="AS13" s="24"/>
    </row>
    <row r="14" spans="1:63" s="28" customFormat="1" ht="15.75" hidden="1">
      <c r="A14" s="145"/>
      <c r="B14" s="25"/>
      <c r="C14" s="25"/>
      <c r="D14" s="25"/>
      <c r="E14" s="25"/>
      <c r="F14" s="25"/>
      <c r="G14" s="25"/>
      <c r="H14" s="25"/>
      <c r="I14" s="25"/>
      <c r="J14" s="25"/>
      <c r="K14" s="26"/>
      <c r="L14" s="25"/>
      <c r="M14" s="26"/>
      <c r="N14" s="146"/>
      <c r="O14" s="26"/>
      <c r="P14" s="26"/>
      <c r="Q14" s="26"/>
      <c r="R14" s="26"/>
      <c r="S14" s="26"/>
      <c r="T14" s="26"/>
      <c r="U14" s="26"/>
      <c r="V14" s="209"/>
      <c r="W14" s="210" t="e">
        <f>SUBTOTAL(9,#REF!)</f>
        <v>#REF!</v>
      </c>
      <c r="X14" s="210" t="e">
        <f>SUBTOTAL(9,#REF!)</f>
        <v>#REF!</v>
      </c>
      <c r="Y14" s="210" t="e">
        <f>SUBTOTAL(9,#REF!)</f>
        <v>#REF!</v>
      </c>
      <c r="Z14" s="210" t="e">
        <f>SUBTOTAL(9,#REF!)</f>
        <v>#REF!</v>
      </c>
      <c r="AA14" s="210" t="e">
        <f>SUBTOTAL(9,#REF!)</f>
        <v>#REF!</v>
      </c>
      <c r="AB14" s="210" t="e">
        <f>SUBTOTAL(9,#REF!)</f>
        <v>#REF!</v>
      </c>
      <c r="AC14" s="209"/>
      <c r="AD14" s="209"/>
      <c r="AE14" s="209"/>
      <c r="AF14" s="209"/>
      <c r="AG14" s="209"/>
      <c r="AH14" s="27"/>
      <c r="AI14" s="27"/>
      <c r="AJ14" s="27"/>
      <c r="AK14" s="27"/>
      <c r="AQ14" s="29"/>
      <c r="AR14" s="29"/>
      <c r="AS14" s="29"/>
      <c r="AT14" s="27"/>
      <c r="AU14" s="27"/>
      <c r="AV14" s="27"/>
      <c r="AW14" s="27"/>
      <c r="AX14" s="27"/>
      <c r="AY14" s="27"/>
      <c r="AZ14" s="27"/>
      <c r="BA14" s="27"/>
      <c r="BB14" s="27"/>
      <c r="BC14" s="27"/>
      <c r="BD14" s="27"/>
      <c r="BE14" s="27"/>
      <c r="BF14" s="27"/>
      <c r="BG14" s="27"/>
      <c r="BH14" s="27"/>
      <c r="BI14" s="27"/>
      <c r="BJ14" s="27"/>
      <c r="BK14" s="27"/>
    </row>
    <row r="15" spans="1:63" s="28" customFormat="1" ht="15.75">
      <c r="A15" s="147"/>
      <c r="B15" s="30"/>
      <c r="C15" s="31"/>
      <c r="D15" s="30"/>
      <c r="E15" s="31"/>
      <c r="F15" s="30"/>
      <c r="G15" s="32"/>
      <c r="H15" s="30"/>
      <c r="I15" s="31"/>
      <c r="J15" s="30"/>
      <c r="K15" s="33"/>
      <c r="L15" s="30"/>
      <c r="M15" s="33"/>
      <c r="N15" s="34"/>
      <c r="O15" s="33"/>
      <c r="P15" s="34"/>
      <c r="Q15" s="34"/>
      <c r="R15" s="34"/>
      <c r="S15" s="27"/>
      <c r="T15" s="27"/>
      <c r="U15" s="27"/>
      <c r="V15" s="211"/>
      <c r="W15" s="212"/>
      <c r="X15" s="212"/>
      <c r="Y15" s="212"/>
      <c r="Z15" s="212"/>
      <c r="AA15" s="212"/>
      <c r="AB15" s="212"/>
      <c r="AC15" s="212"/>
      <c r="AD15" s="212"/>
      <c r="AE15" s="212"/>
      <c r="AF15" s="212"/>
      <c r="AG15" s="212"/>
      <c r="AQ15" s="29"/>
      <c r="AR15" s="29"/>
      <c r="AS15" s="29"/>
      <c r="AT15" s="27"/>
      <c r="AU15" s="27"/>
      <c r="AV15" s="27"/>
      <c r="AW15" s="27"/>
      <c r="AX15" s="27"/>
      <c r="AY15" s="27"/>
      <c r="AZ15" s="27"/>
      <c r="BA15" s="27"/>
      <c r="BB15" s="27"/>
      <c r="BC15" s="27"/>
      <c r="BD15" s="27"/>
      <c r="BE15" s="27"/>
      <c r="BF15" s="27"/>
      <c r="BG15" s="27"/>
      <c r="BH15" s="27"/>
      <c r="BI15" s="27"/>
      <c r="BJ15" s="27"/>
      <c r="BK15" s="27"/>
    </row>
  </sheetData>
  <sheetProtection password="ED45" sheet="1" objects="1" scenarios="1" formatRows="0"/>
  <mergeCells count="31">
    <mergeCell ref="A2:K2"/>
    <mergeCell ref="J5:K5"/>
    <mergeCell ref="N2:Z2"/>
    <mergeCell ref="H5:I5"/>
    <mergeCell ref="N5:O5"/>
    <mergeCell ref="P5:R5"/>
    <mergeCell ref="W5:X5"/>
    <mergeCell ref="T5:T6"/>
    <mergeCell ref="B5:C5"/>
    <mergeCell ref="A5:A6"/>
    <mergeCell ref="D5:E5"/>
    <mergeCell ref="AG5:AG6"/>
    <mergeCell ref="AE5:AE6"/>
    <mergeCell ref="AA5:AB5"/>
    <mergeCell ref="F5:G5"/>
    <mergeCell ref="AO5:AP5"/>
    <mergeCell ref="AK5:AL5"/>
    <mergeCell ref="AM5:AN5"/>
    <mergeCell ref="AF5:AF6"/>
    <mergeCell ref="AC5:AC6"/>
    <mergeCell ref="X7:X13"/>
    <mergeCell ref="U5:V5"/>
    <mergeCell ref="Z7:Z13"/>
    <mergeCell ref="L5:M5"/>
    <mergeCell ref="AD5:AD6"/>
    <mergeCell ref="Y5:Z5"/>
    <mergeCell ref="Y7:Y13"/>
    <mergeCell ref="AA7:AA13"/>
    <mergeCell ref="S5:S6"/>
    <mergeCell ref="AB7:AB13"/>
    <mergeCell ref="W7:W13"/>
  </mergeCells>
  <phoneticPr fontId="8" type="noConversion"/>
  <conditionalFormatting sqref="W7:AB13">
    <cfRule type="cellIs" dxfId="1" priority="51" stopIfTrue="1" operator="notEqual">
      <formula>BC7</formula>
    </cfRule>
  </conditionalFormatting>
  <conditionalFormatting sqref="W14:Z14">
    <cfRule type="cellIs" dxfId="0" priority="9" stopIfTrue="1" operator="notEqual">
      <formula>#REF!</formula>
    </cfRule>
  </conditionalFormatting>
  <dataValidations count="2">
    <dataValidation type="list" allowBlank="1" showInputMessage="1" showErrorMessage="1" sqref="J7:J8">
      <formula1>$AY$14:$AY$36</formula1>
    </dataValidation>
    <dataValidation type="list" allowBlank="1" showInputMessage="1" showErrorMessage="1" sqref="D7:H8">
      <formula1>#REF!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Hoja3"/>
  <dimension ref="A1:V965"/>
  <sheetViews>
    <sheetView showGridLines="0" topLeftCell="K1" zoomScale="70" zoomScaleNormal="70" workbookViewId="0">
      <selection activeCell="L5" sqref="L5"/>
    </sheetView>
  </sheetViews>
  <sheetFormatPr baseColWidth="10" defaultRowHeight="15" zeroHeight="1" outlineLevelRow="2"/>
  <cols>
    <col min="1" max="1" width="9.42578125" style="13" customWidth="1"/>
    <col min="2" max="2" width="18.42578125" style="3" customWidth="1"/>
    <col min="3" max="3" width="10.140625" style="13" customWidth="1"/>
    <col min="4" max="4" width="24.140625" style="3" customWidth="1"/>
    <col min="5" max="5" width="11" style="13" customWidth="1"/>
    <col min="6" max="6" width="24.140625" style="3" customWidth="1"/>
    <col min="7" max="7" width="8.7109375" style="13" customWidth="1"/>
    <col min="8" max="8" width="24.140625" style="3" customWidth="1"/>
    <col min="9" max="9" width="3.5703125" style="3" customWidth="1"/>
    <col min="10" max="10" width="40.140625" style="3" customWidth="1"/>
    <col min="11" max="11" width="8.7109375" style="13" customWidth="1"/>
    <col min="12" max="12" width="30.42578125" style="3" customWidth="1"/>
    <col min="13" max="13" width="8.7109375" style="13" customWidth="1"/>
    <col min="14" max="14" width="38" style="3" customWidth="1"/>
    <col min="15" max="16" width="8.7109375" style="13" customWidth="1"/>
    <col min="17" max="17" width="8.7109375" style="107" customWidth="1"/>
    <col min="18" max="18" width="21.42578125" style="3" customWidth="1"/>
    <col min="19" max="19" width="13" style="13" customWidth="1"/>
    <col min="20" max="20" width="11.42578125" style="134"/>
    <col min="21" max="22" width="68.5703125" style="3" customWidth="1"/>
    <col min="23" max="23" width="0" style="3" hidden="1" customWidth="1"/>
    <col min="24" max="16384" width="11.42578125" style="3"/>
  </cols>
  <sheetData>
    <row r="1" spans="1:22" ht="25.5">
      <c r="N1" s="2" t="s">
        <v>15</v>
      </c>
      <c r="O1" s="14"/>
      <c r="P1" s="14"/>
      <c r="Q1" s="101"/>
    </row>
    <row r="2" spans="1:22" ht="107.25" customHeight="1">
      <c r="A2" s="187" t="s">
        <v>33</v>
      </c>
      <c r="B2" s="181"/>
      <c r="C2" s="187" t="s">
        <v>26</v>
      </c>
      <c r="D2" s="181"/>
      <c r="E2" s="180" t="s">
        <v>32</v>
      </c>
      <c r="F2" s="181"/>
      <c r="G2" s="180" t="s">
        <v>27</v>
      </c>
      <c r="H2" s="181"/>
      <c r="I2" s="180" t="s">
        <v>39</v>
      </c>
      <c r="J2" s="181"/>
      <c r="K2" s="171" t="s">
        <v>23</v>
      </c>
      <c r="L2" s="172"/>
      <c r="M2" s="186" t="s">
        <v>22</v>
      </c>
      <c r="N2" s="174"/>
      <c r="O2" s="185" t="s">
        <v>38</v>
      </c>
      <c r="P2" s="173"/>
      <c r="Q2" s="174"/>
      <c r="R2" s="167" t="s">
        <v>21</v>
      </c>
      <c r="S2" s="166" t="s">
        <v>0</v>
      </c>
      <c r="T2" s="166"/>
      <c r="U2" s="164" t="s">
        <v>10</v>
      </c>
      <c r="V2" s="164" t="s">
        <v>11</v>
      </c>
    </row>
    <row r="3" spans="1:22" ht="28.5" customHeight="1">
      <c r="A3" s="35" t="s">
        <v>30</v>
      </c>
      <c r="B3" s="35" t="s">
        <v>31</v>
      </c>
      <c r="C3" s="35" t="s">
        <v>30</v>
      </c>
      <c r="D3" s="35" t="s">
        <v>31</v>
      </c>
      <c r="E3" s="35" t="s">
        <v>30</v>
      </c>
      <c r="F3" s="35" t="s">
        <v>31</v>
      </c>
      <c r="G3" s="35" t="s">
        <v>30</v>
      </c>
      <c r="H3" s="35" t="s">
        <v>31</v>
      </c>
      <c r="I3" s="35" t="s">
        <v>30</v>
      </c>
      <c r="J3" s="35" t="s">
        <v>31</v>
      </c>
      <c r="K3" s="37" t="s">
        <v>28</v>
      </c>
      <c r="L3" s="37" t="s">
        <v>29</v>
      </c>
      <c r="M3" s="37" t="s">
        <v>28</v>
      </c>
      <c r="N3" s="37" t="s">
        <v>29</v>
      </c>
      <c r="O3" s="158" t="s">
        <v>16</v>
      </c>
      <c r="P3" s="158" t="s">
        <v>17</v>
      </c>
      <c r="Q3" s="102" t="s">
        <v>18</v>
      </c>
      <c r="R3" s="168"/>
      <c r="S3" s="159" t="s">
        <v>95</v>
      </c>
      <c r="T3" s="135" t="s">
        <v>96</v>
      </c>
      <c r="U3" s="165"/>
      <c r="V3" s="165"/>
    </row>
    <row r="4" spans="1:22" s="112" customFormat="1" ht="131.25" customHeight="1">
      <c r="A4" s="108">
        <v>7</v>
      </c>
      <c r="B4" s="109" t="s">
        <v>43</v>
      </c>
      <c r="C4" s="108">
        <v>3</v>
      </c>
      <c r="D4" s="109" t="s">
        <v>44</v>
      </c>
      <c r="E4" s="108">
        <v>30</v>
      </c>
      <c r="F4" s="109" t="s">
        <v>45</v>
      </c>
      <c r="G4" s="108">
        <v>886</v>
      </c>
      <c r="H4" s="109" t="s">
        <v>46</v>
      </c>
      <c r="I4" s="110">
        <v>6</v>
      </c>
      <c r="J4" s="109" t="s">
        <v>47</v>
      </c>
      <c r="K4" s="111">
        <v>3</v>
      </c>
      <c r="L4" s="109" t="s">
        <v>92</v>
      </c>
      <c r="M4" s="108">
        <v>1</v>
      </c>
      <c r="N4" s="116" t="s">
        <v>93</v>
      </c>
      <c r="O4" s="98"/>
      <c r="P4" s="98"/>
      <c r="Q4" s="41" t="s">
        <v>40</v>
      </c>
      <c r="R4" s="94" t="s">
        <v>94</v>
      </c>
      <c r="S4" s="99">
        <v>0.3</v>
      </c>
      <c r="T4" s="188" t="s">
        <v>126</v>
      </c>
      <c r="U4" s="189"/>
      <c r="V4" s="189" t="s">
        <v>116</v>
      </c>
    </row>
    <row r="5" spans="1:22" s="114" customFormat="1" ht="198" customHeight="1" outlineLevel="2">
      <c r="A5" s="42">
        <v>7</v>
      </c>
      <c r="B5" s="42" t="s">
        <v>43</v>
      </c>
      <c r="C5" s="42">
        <v>3</v>
      </c>
      <c r="D5" s="42" t="s">
        <v>44</v>
      </c>
      <c r="E5" s="42">
        <v>30</v>
      </c>
      <c r="F5" s="42" t="s">
        <v>45</v>
      </c>
      <c r="G5" s="42">
        <v>886</v>
      </c>
      <c r="H5" s="42" t="s">
        <v>46</v>
      </c>
      <c r="I5" s="42">
        <v>6</v>
      </c>
      <c r="J5" s="42" t="s">
        <v>47</v>
      </c>
      <c r="K5" s="42">
        <v>3</v>
      </c>
      <c r="L5" s="42" t="s">
        <v>48</v>
      </c>
      <c r="M5" s="41">
        <v>2</v>
      </c>
      <c r="N5" s="43" t="s">
        <v>50</v>
      </c>
      <c r="O5" s="41"/>
      <c r="P5" s="44"/>
      <c r="Q5" s="41" t="s">
        <v>40</v>
      </c>
      <c r="R5" s="43" t="s">
        <v>57</v>
      </c>
      <c r="S5" s="113">
        <v>1</v>
      </c>
      <c r="T5" s="190" t="s">
        <v>126</v>
      </c>
      <c r="U5" s="125"/>
      <c r="V5" s="125" t="s">
        <v>134</v>
      </c>
    </row>
    <row r="6" spans="1:22" s="114" customFormat="1" ht="161.25" customHeight="1" outlineLevel="2">
      <c r="A6" s="42">
        <v>7</v>
      </c>
      <c r="B6" s="42" t="s">
        <v>43</v>
      </c>
      <c r="C6" s="42">
        <v>3</v>
      </c>
      <c r="D6" s="42" t="s">
        <v>44</v>
      </c>
      <c r="E6" s="42">
        <v>30</v>
      </c>
      <c r="F6" s="42" t="s">
        <v>45</v>
      </c>
      <c r="G6" s="42">
        <v>886</v>
      </c>
      <c r="H6" s="42" t="s">
        <v>46</v>
      </c>
      <c r="I6" s="42">
        <v>6</v>
      </c>
      <c r="J6" s="42" t="s">
        <v>47</v>
      </c>
      <c r="K6" s="42">
        <v>3</v>
      </c>
      <c r="L6" s="42" t="s">
        <v>48</v>
      </c>
      <c r="M6" s="41">
        <v>3</v>
      </c>
      <c r="N6" s="43" t="s">
        <v>115</v>
      </c>
      <c r="O6" s="40"/>
      <c r="P6" s="40"/>
      <c r="Q6" s="100" t="s">
        <v>40</v>
      </c>
      <c r="R6" s="43" t="s">
        <v>97</v>
      </c>
      <c r="S6" s="113">
        <v>1</v>
      </c>
      <c r="T6" s="190" t="s">
        <v>126</v>
      </c>
      <c r="U6" s="191"/>
      <c r="V6" s="125" t="s">
        <v>134</v>
      </c>
    </row>
    <row r="7" spans="1:22" s="114" customFormat="1" ht="161.25" customHeight="1" outlineLevel="2">
      <c r="A7" s="42">
        <v>7</v>
      </c>
      <c r="B7" s="42" t="s">
        <v>43</v>
      </c>
      <c r="C7" s="42">
        <v>3</v>
      </c>
      <c r="D7" s="42" t="s">
        <v>44</v>
      </c>
      <c r="E7" s="42">
        <v>30</v>
      </c>
      <c r="F7" s="42" t="s">
        <v>45</v>
      </c>
      <c r="G7" s="42">
        <v>886</v>
      </c>
      <c r="H7" s="42" t="s">
        <v>46</v>
      </c>
      <c r="I7" s="42">
        <v>6</v>
      </c>
      <c r="J7" s="42" t="s">
        <v>47</v>
      </c>
      <c r="K7" s="42">
        <v>3</v>
      </c>
      <c r="L7" s="42" t="s">
        <v>48</v>
      </c>
      <c r="M7" s="41">
        <v>4</v>
      </c>
      <c r="N7" s="43" t="s">
        <v>51</v>
      </c>
      <c r="O7" s="40"/>
      <c r="P7" s="40"/>
      <c r="Q7" s="100" t="s">
        <v>40</v>
      </c>
      <c r="R7" s="43" t="s">
        <v>58</v>
      </c>
      <c r="S7" s="115">
        <v>1</v>
      </c>
      <c r="T7" s="190" t="s">
        <v>126</v>
      </c>
      <c r="U7" s="125"/>
      <c r="V7" s="189" t="s">
        <v>116</v>
      </c>
    </row>
    <row r="8" spans="1:22" s="114" customFormat="1" ht="213.75" outlineLevel="2">
      <c r="A8" s="42">
        <v>7</v>
      </c>
      <c r="B8" s="42" t="s">
        <v>43</v>
      </c>
      <c r="C8" s="42">
        <v>3</v>
      </c>
      <c r="D8" s="42" t="s">
        <v>44</v>
      </c>
      <c r="E8" s="42">
        <v>30</v>
      </c>
      <c r="F8" s="42" t="s">
        <v>45</v>
      </c>
      <c r="G8" s="42">
        <v>886</v>
      </c>
      <c r="H8" s="42" t="s">
        <v>46</v>
      </c>
      <c r="I8" s="42">
        <v>6</v>
      </c>
      <c r="J8" s="42" t="s">
        <v>47</v>
      </c>
      <c r="K8" s="42">
        <v>3</v>
      </c>
      <c r="L8" s="42" t="s">
        <v>48</v>
      </c>
      <c r="M8" s="41">
        <v>5</v>
      </c>
      <c r="N8" s="43" t="s">
        <v>52</v>
      </c>
      <c r="O8" s="40"/>
      <c r="P8" s="40"/>
      <c r="Q8" s="100" t="s">
        <v>40</v>
      </c>
      <c r="R8" s="43" t="s">
        <v>59</v>
      </c>
      <c r="S8" s="115">
        <v>1</v>
      </c>
      <c r="T8" s="190">
        <v>1</v>
      </c>
      <c r="U8" s="125" t="s">
        <v>125</v>
      </c>
      <c r="V8" s="125"/>
    </row>
    <row r="9" spans="1:22" s="114" customFormat="1" ht="161.25" customHeight="1" outlineLevel="2">
      <c r="A9" s="42">
        <v>7</v>
      </c>
      <c r="B9" s="42" t="s">
        <v>43</v>
      </c>
      <c r="C9" s="42">
        <v>3</v>
      </c>
      <c r="D9" s="42" t="s">
        <v>44</v>
      </c>
      <c r="E9" s="42">
        <v>30</v>
      </c>
      <c r="F9" s="42" t="s">
        <v>45</v>
      </c>
      <c r="G9" s="42">
        <v>886</v>
      </c>
      <c r="H9" s="42" t="s">
        <v>46</v>
      </c>
      <c r="I9" s="42">
        <v>6</v>
      </c>
      <c r="J9" s="42" t="s">
        <v>47</v>
      </c>
      <c r="K9" s="42">
        <v>3</v>
      </c>
      <c r="L9" s="42" t="s">
        <v>48</v>
      </c>
      <c r="M9" s="41">
        <v>6</v>
      </c>
      <c r="N9" s="43" t="s">
        <v>53</v>
      </c>
      <c r="O9" s="40"/>
      <c r="P9" s="40"/>
      <c r="Q9" s="100" t="s">
        <v>40</v>
      </c>
      <c r="R9" s="116" t="s">
        <v>98</v>
      </c>
      <c r="S9" s="113">
        <v>0.85</v>
      </c>
      <c r="T9" s="190" t="s">
        <v>126</v>
      </c>
      <c r="U9" s="125"/>
      <c r="V9" s="189" t="s">
        <v>117</v>
      </c>
    </row>
    <row r="10" spans="1:22" s="114" customFormat="1" ht="161.25" customHeight="1" outlineLevel="2">
      <c r="A10" s="42">
        <v>7</v>
      </c>
      <c r="B10" s="42" t="s">
        <v>43</v>
      </c>
      <c r="C10" s="42">
        <v>3</v>
      </c>
      <c r="D10" s="42" t="s">
        <v>44</v>
      </c>
      <c r="E10" s="42">
        <v>30</v>
      </c>
      <c r="F10" s="42" t="s">
        <v>45</v>
      </c>
      <c r="G10" s="42">
        <v>886</v>
      </c>
      <c r="H10" s="42" t="s">
        <v>46</v>
      </c>
      <c r="I10" s="42">
        <v>6</v>
      </c>
      <c r="J10" s="42" t="s">
        <v>47</v>
      </c>
      <c r="K10" s="42">
        <v>3</v>
      </c>
      <c r="L10" s="42" t="s">
        <v>48</v>
      </c>
      <c r="M10" s="41">
        <v>7</v>
      </c>
      <c r="N10" s="45" t="s">
        <v>54</v>
      </c>
      <c r="O10" s="40"/>
      <c r="P10" s="40"/>
      <c r="Q10" s="100" t="s">
        <v>40</v>
      </c>
      <c r="R10" s="43" t="s">
        <v>60</v>
      </c>
      <c r="S10" s="117">
        <v>1</v>
      </c>
      <c r="T10" s="192">
        <v>1</v>
      </c>
      <c r="U10" s="193" t="s">
        <v>118</v>
      </c>
      <c r="V10" s="45"/>
    </row>
    <row r="11" spans="1:22" s="114" customFormat="1" ht="161.25" customHeight="1" outlineLevel="2">
      <c r="A11" s="42">
        <v>7</v>
      </c>
      <c r="B11" s="42" t="s">
        <v>43</v>
      </c>
      <c r="C11" s="42">
        <v>3</v>
      </c>
      <c r="D11" s="42" t="s">
        <v>44</v>
      </c>
      <c r="E11" s="42">
        <v>30</v>
      </c>
      <c r="F11" s="42" t="s">
        <v>45</v>
      </c>
      <c r="G11" s="42">
        <v>886</v>
      </c>
      <c r="H11" s="42" t="s">
        <v>46</v>
      </c>
      <c r="I11" s="42">
        <v>6</v>
      </c>
      <c r="J11" s="42" t="s">
        <v>47</v>
      </c>
      <c r="K11" s="42">
        <v>3</v>
      </c>
      <c r="L11" s="42" t="s">
        <v>48</v>
      </c>
      <c r="M11" s="41">
        <v>8</v>
      </c>
      <c r="N11" s="43" t="s">
        <v>113</v>
      </c>
      <c r="O11" s="40"/>
      <c r="P11" s="40"/>
      <c r="Q11" s="100" t="s">
        <v>40</v>
      </c>
      <c r="R11" s="116" t="s">
        <v>99</v>
      </c>
      <c r="S11" s="118">
        <v>1</v>
      </c>
      <c r="T11" s="192">
        <v>1</v>
      </c>
      <c r="U11" s="194" t="s">
        <v>120</v>
      </c>
      <c r="V11" s="43"/>
    </row>
    <row r="12" spans="1:22" s="114" customFormat="1" ht="161.25" customHeight="1" outlineLevel="2">
      <c r="A12" s="42">
        <v>7</v>
      </c>
      <c r="B12" s="42" t="s">
        <v>43</v>
      </c>
      <c r="C12" s="42">
        <v>3</v>
      </c>
      <c r="D12" s="42" t="s">
        <v>44</v>
      </c>
      <c r="E12" s="42">
        <v>30</v>
      </c>
      <c r="F12" s="42" t="s">
        <v>45</v>
      </c>
      <c r="G12" s="42">
        <v>886</v>
      </c>
      <c r="H12" s="42" t="s">
        <v>46</v>
      </c>
      <c r="I12" s="42">
        <v>6</v>
      </c>
      <c r="J12" s="42" t="s">
        <v>47</v>
      </c>
      <c r="K12" s="42">
        <v>3</v>
      </c>
      <c r="L12" s="42" t="s">
        <v>48</v>
      </c>
      <c r="M12" s="41">
        <v>9</v>
      </c>
      <c r="N12" s="116" t="s">
        <v>100</v>
      </c>
      <c r="O12" s="40"/>
      <c r="P12" s="40"/>
      <c r="Q12" s="100" t="s">
        <v>40</v>
      </c>
      <c r="R12" s="116" t="s">
        <v>101</v>
      </c>
      <c r="S12" s="119">
        <v>1</v>
      </c>
      <c r="T12" s="192" t="s">
        <v>126</v>
      </c>
      <c r="V12" s="194" t="s">
        <v>119</v>
      </c>
    </row>
    <row r="13" spans="1:22" s="121" customFormat="1" ht="142.5">
      <c r="A13" s="42">
        <v>7</v>
      </c>
      <c r="B13" s="42" t="s">
        <v>43</v>
      </c>
      <c r="C13" s="42">
        <v>3</v>
      </c>
      <c r="D13" s="42" t="s">
        <v>44</v>
      </c>
      <c r="E13" s="42">
        <v>30</v>
      </c>
      <c r="F13" s="42" t="s">
        <v>45</v>
      </c>
      <c r="G13" s="42">
        <v>886</v>
      </c>
      <c r="H13" s="42" t="s">
        <v>46</v>
      </c>
      <c r="I13" s="42">
        <v>6</v>
      </c>
      <c r="J13" s="42" t="s">
        <v>47</v>
      </c>
      <c r="K13" s="42">
        <v>3</v>
      </c>
      <c r="L13" s="42" t="s">
        <v>48</v>
      </c>
      <c r="M13" s="41">
        <v>10</v>
      </c>
      <c r="N13" s="120" t="s">
        <v>102</v>
      </c>
      <c r="O13" s="40"/>
      <c r="P13" s="40"/>
      <c r="Q13" s="100" t="s">
        <v>40</v>
      </c>
      <c r="R13" s="116" t="s">
        <v>103</v>
      </c>
      <c r="S13" s="118">
        <v>1</v>
      </c>
      <c r="T13" s="192">
        <v>1</v>
      </c>
      <c r="U13" s="195" t="s">
        <v>121</v>
      </c>
      <c r="V13" s="45"/>
    </row>
    <row r="14" spans="1:22" s="121" customFormat="1" ht="143.25" customHeight="1">
      <c r="A14" s="42">
        <v>7</v>
      </c>
      <c r="B14" s="42" t="s">
        <v>43</v>
      </c>
      <c r="C14" s="42">
        <v>3</v>
      </c>
      <c r="D14" s="42" t="s">
        <v>44</v>
      </c>
      <c r="E14" s="42">
        <v>30</v>
      </c>
      <c r="F14" s="42" t="s">
        <v>45</v>
      </c>
      <c r="G14" s="42">
        <v>886</v>
      </c>
      <c r="H14" s="42" t="s">
        <v>46</v>
      </c>
      <c r="I14" s="42">
        <v>6</v>
      </c>
      <c r="J14" s="42" t="s">
        <v>47</v>
      </c>
      <c r="K14" s="42">
        <v>3</v>
      </c>
      <c r="L14" s="42" t="s">
        <v>48</v>
      </c>
      <c r="M14" s="41">
        <v>11</v>
      </c>
      <c r="N14" s="120" t="s">
        <v>104</v>
      </c>
      <c r="O14" s="40"/>
      <c r="P14" s="40"/>
      <c r="Q14" s="100" t="s">
        <v>40</v>
      </c>
      <c r="R14" s="43" t="s">
        <v>61</v>
      </c>
      <c r="S14" s="117">
        <v>1</v>
      </c>
      <c r="T14" s="192">
        <v>1</v>
      </c>
      <c r="U14" s="195" t="s">
        <v>122</v>
      </c>
      <c r="V14" s="45"/>
    </row>
    <row r="15" spans="1:22" s="121" customFormat="1" ht="143.25" customHeight="1">
      <c r="A15" s="122">
        <v>7</v>
      </c>
      <c r="B15" s="123" t="s">
        <v>84</v>
      </c>
      <c r="C15" s="123">
        <v>4</v>
      </c>
      <c r="D15" s="123" t="s">
        <v>85</v>
      </c>
      <c r="E15" s="123">
        <v>4</v>
      </c>
      <c r="F15" s="123" t="s">
        <v>86</v>
      </c>
      <c r="G15" s="123">
        <v>885</v>
      </c>
      <c r="H15" s="123" t="s">
        <v>87</v>
      </c>
      <c r="I15" s="123">
        <v>5</v>
      </c>
      <c r="J15" s="123" t="s">
        <v>88</v>
      </c>
      <c r="K15" s="123">
        <v>2</v>
      </c>
      <c r="L15" s="123" t="s">
        <v>89</v>
      </c>
      <c r="M15" s="108">
        <v>12</v>
      </c>
      <c r="N15" s="116" t="s">
        <v>105</v>
      </c>
      <c r="O15" s="40"/>
      <c r="P15" s="40"/>
      <c r="Q15" s="100" t="s">
        <v>40</v>
      </c>
      <c r="R15" s="116" t="s">
        <v>106</v>
      </c>
      <c r="S15" s="124">
        <v>0.5</v>
      </c>
      <c r="T15" s="196" t="s">
        <v>126</v>
      </c>
      <c r="U15" s="125"/>
      <c r="V15" s="189" t="s">
        <v>117</v>
      </c>
    </row>
    <row r="16" spans="1:22" s="121" customFormat="1" ht="143.25" customHeight="1">
      <c r="A16" s="111">
        <v>7</v>
      </c>
      <c r="B16" s="125" t="s">
        <v>43</v>
      </c>
      <c r="C16" s="126">
        <v>3</v>
      </c>
      <c r="D16" s="109" t="s">
        <v>44</v>
      </c>
      <c r="E16" s="126">
        <v>30</v>
      </c>
      <c r="F16" s="125" t="s">
        <v>45</v>
      </c>
      <c r="G16" s="126">
        <v>886</v>
      </c>
      <c r="H16" s="125" t="s">
        <v>46</v>
      </c>
      <c r="I16" s="110">
        <v>6</v>
      </c>
      <c r="J16" s="109" t="s">
        <v>47</v>
      </c>
      <c r="K16" s="126">
        <v>3</v>
      </c>
      <c r="L16" s="125" t="s">
        <v>48</v>
      </c>
      <c r="M16" s="108">
        <v>13</v>
      </c>
      <c r="N16" s="120" t="s">
        <v>107</v>
      </c>
      <c r="O16" s="40"/>
      <c r="P16" s="40"/>
      <c r="Q16" s="100" t="s">
        <v>40</v>
      </c>
      <c r="R16" s="116" t="s">
        <v>108</v>
      </c>
      <c r="S16" s="127">
        <v>0.4</v>
      </c>
      <c r="T16" s="196">
        <f>2*4.44%</f>
        <v>8.8800000000000004E-2</v>
      </c>
      <c r="U16" s="125" t="s">
        <v>124</v>
      </c>
      <c r="V16" s="189"/>
    </row>
    <row r="17" spans="1:22" s="121" customFormat="1" ht="143.25" customHeight="1">
      <c r="A17" s="111">
        <v>7</v>
      </c>
      <c r="B17" s="125" t="s">
        <v>43</v>
      </c>
      <c r="C17" s="111">
        <v>3</v>
      </c>
      <c r="D17" s="109" t="s">
        <v>44</v>
      </c>
      <c r="E17" s="111">
        <v>30</v>
      </c>
      <c r="F17" s="125" t="s">
        <v>45</v>
      </c>
      <c r="G17" s="126">
        <v>886</v>
      </c>
      <c r="H17" s="125" t="s">
        <v>46</v>
      </c>
      <c r="I17" s="110">
        <v>6</v>
      </c>
      <c r="J17" s="109" t="s">
        <v>47</v>
      </c>
      <c r="K17" s="111">
        <v>3</v>
      </c>
      <c r="L17" s="125" t="s">
        <v>48</v>
      </c>
      <c r="M17" s="108">
        <v>14</v>
      </c>
      <c r="N17" s="120" t="s">
        <v>109</v>
      </c>
      <c r="O17" s="40"/>
      <c r="P17" s="40"/>
      <c r="Q17" s="100" t="s">
        <v>40</v>
      </c>
      <c r="R17" s="116" t="s">
        <v>110</v>
      </c>
      <c r="S17" s="127">
        <v>1</v>
      </c>
      <c r="T17" s="115">
        <v>1</v>
      </c>
      <c r="U17" s="197" t="s">
        <v>123</v>
      </c>
      <c r="V17" s="125"/>
    </row>
    <row r="18" spans="1:22" s="121" customFormat="1" ht="143.25" customHeight="1">
      <c r="A18" s="111">
        <v>7</v>
      </c>
      <c r="B18" s="125" t="s">
        <v>43</v>
      </c>
      <c r="C18" s="111">
        <v>3</v>
      </c>
      <c r="D18" s="109" t="s">
        <v>44</v>
      </c>
      <c r="E18" s="111">
        <v>30</v>
      </c>
      <c r="F18" s="125" t="s">
        <v>45</v>
      </c>
      <c r="G18" s="126">
        <v>886</v>
      </c>
      <c r="H18" s="125" t="s">
        <v>46</v>
      </c>
      <c r="I18" s="110">
        <v>6</v>
      </c>
      <c r="J18" s="109" t="s">
        <v>47</v>
      </c>
      <c r="K18" s="111">
        <v>3</v>
      </c>
      <c r="L18" s="125" t="s">
        <v>48</v>
      </c>
      <c r="M18" s="108">
        <v>15</v>
      </c>
      <c r="N18" s="116" t="s">
        <v>111</v>
      </c>
      <c r="O18" s="40"/>
      <c r="P18" s="40"/>
      <c r="Q18" s="100" t="s">
        <v>40</v>
      </c>
      <c r="R18" s="116" t="s">
        <v>112</v>
      </c>
      <c r="S18" s="128">
        <v>1</v>
      </c>
      <c r="T18" s="196">
        <v>1</v>
      </c>
      <c r="U18" s="197" t="s">
        <v>127</v>
      </c>
      <c r="V18" s="125"/>
    </row>
    <row r="19" spans="1:22" s="121" customFormat="1" ht="78" hidden="1" customHeight="1">
      <c r="A19" s="42">
        <v>7</v>
      </c>
      <c r="B19" s="42" t="s">
        <v>43</v>
      </c>
      <c r="C19" s="42">
        <v>3</v>
      </c>
      <c r="D19" s="42" t="s">
        <v>44</v>
      </c>
      <c r="E19" s="42">
        <v>30</v>
      </c>
      <c r="F19" s="42" t="s">
        <v>45</v>
      </c>
      <c r="G19" s="42">
        <v>886</v>
      </c>
      <c r="H19" s="42" t="s">
        <v>46</v>
      </c>
      <c r="I19" s="42">
        <v>6</v>
      </c>
      <c r="J19" s="42" t="s">
        <v>47</v>
      </c>
      <c r="K19" s="42">
        <v>3</v>
      </c>
      <c r="L19" s="42" t="s">
        <v>48</v>
      </c>
      <c r="M19" s="41">
        <v>16</v>
      </c>
      <c r="N19" s="45" t="s">
        <v>55</v>
      </c>
      <c r="O19" s="40"/>
      <c r="P19" s="40"/>
      <c r="Q19" s="100" t="s">
        <v>40</v>
      </c>
      <c r="R19" s="43" t="s">
        <v>62</v>
      </c>
      <c r="S19" s="118">
        <v>1</v>
      </c>
      <c r="T19" s="196"/>
      <c r="U19" s="125"/>
      <c r="V19" s="125"/>
    </row>
    <row r="20" spans="1:22" s="121" customFormat="1" ht="95.25" hidden="1" customHeight="1">
      <c r="A20" s="42">
        <v>7</v>
      </c>
      <c r="B20" s="42" t="s">
        <v>43</v>
      </c>
      <c r="C20" s="42">
        <v>3</v>
      </c>
      <c r="D20" s="42" t="s">
        <v>44</v>
      </c>
      <c r="E20" s="42">
        <v>30</v>
      </c>
      <c r="F20" s="42" t="s">
        <v>45</v>
      </c>
      <c r="G20" s="42">
        <v>886</v>
      </c>
      <c r="H20" s="42" t="s">
        <v>46</v>
      </c>
      <c r="I20" s="42">
        <v>6</v>
      </c>
      <c r="J20" s="42" t="s">
        <v>47</v>
      </c>
      <c r="K20" s="42">
        <v>3</v>
      </c>
      <c r="L20" s="42" t="s">
        <v>48</v>
      </c>
      <c r="M20" s="41">
        <v>17</v>
      </c>
      <c r="N20" s="46" t="s">
        <v>56</v>
      </c>
      <c r="O20" s="40"/>
      <c r="P20" s="40"/>
      <c r="Q20" s="100" t="s">
        <v>40</v>
      </c>
      <c r="R20" s="43" t="s">
        <v>63</v>
      </c>
      <c r="S20" s="128">
        <v>1</v>
      </c>
      <c r="T20" s="196"/>
      <c r="U20" s="125"/>
      <c r="V20" s="125"/>
    </row>
    <row r="21" spans="1:22" s="114" customFormat="1" ht="14.25" customHeight="1" outlineLevel="2">
      <c r="A21" s="129"/>
      <c r="B21" s="129"/>
      <c r="C21" s="129"/>
      <c r="D21" s="130"/>
      <c r="E21" s="129"/>
      <c r="F21" s="130"/>
      <c r="G21" s="129"/>
      <c r="H21" s="130"/>
      <c r="I21" s="130"/>
      <c r="J21" s="130"/>
      <c r="K21" s="129"/>
      <c r="L21" s="131"/>
      <c r="M21" s="132"/>
      <c r="N21" s="131"/>
      <c r="O21" s="70"/>
      <c r="P21" s="70"/>
      <c r="Q21" s="104"/>
      <c r="R21" s="131"/>
      <c r="S21" s="133"/>
      <c r="T21" s="198"/>
      <c r="U21" s="199"/>
      <c r="V21" s="199"/>
    </row>
    <row r="22" spans="1:22" s="18" customFormat="1" ht="161.25" hidden="1" customHeight="1" outlineLevel="2">
      <c r="A22" s="48">
        <v>7</v>
      </c>
      <c r="B22" s="47" t="s">
        <v>65</v>
      </c>
      <c r="C22" s="49">
        <v>7</v>
      </c>
      <c r="D22" s="50" t="s">
        <v>66</v>
      </c>
      <c r="E22" s="51">
        <v>30</v>
      </c>
      <c r="F22" s="47" t="s">
        <v>45</v>
      </c>
      <c r="G22" s="48">
        <v>886</v>
      </c>
      <c r="H22" s="47" t="s">
        <v>67</v>
      </c>
      <c r="I22" s="52">
        <v>7</v>
      </c>
      <c r="J22" s="53" t="s">
        <v>68</v>
      </c>
      <c r="K22" s="48">
        <v>1</v>
      </c>
      <c r="L22" s="54" t="s">
        <v>69</v>
      </c>
      <c r="M22" s="72">
        <v>11</v>
      </c>
      <c r="N22" s="73" t="s">
        <v>75</v>
      </c>
      <c r="O22" s="17"/>
      <c r="P22" s="17"/>
      <c r="Q22" s="103" t="s">
        <v>49</v>
      </c>
      <c r="R22" s="74" t="s">
        <v>76</v>
      </c>
      <c r="S22" s="75">
        <v>1</v>
      </c>
      <c r="T22" s="190"/>
      <c r="U22" s="120"/>
      <c r="V22" s="120"/>
    </row>
    <row r="23" spans="1:22" s="18" customFormat="1" ht="161.25" hidden="1" customHeight="1" outlineLevel="2">
      <c r="A23" s="48">
        <v>7</v>
      </c>
      <c r="B23" s="47" t="s">
        <v>65</v>
      </c>
      <c r="C23" s="49">
        <v>7</v>
      </c>
      <c r="D23" s="50" t="s">
        <v>66</v>
      </c>
      <c r="E23" s="51">
        <v>3</v>
      </c>
      <c r="F23" s="47" t="s">
        <v>45</v>
      </c>
      <c r="G23" s="48">
        <v>886</v>
      </c>
      <c r="H23" s="47" t="s">
        <v>67</v>
      </c>
      <c r="I23" s="52">
        <v>7</v>
      </c>
      <c r="J23" s="53" t="s">
        <v>68</v>
      </c>
      <c r="K23" s="48">
        <v>1</v>
      </c>
      <c r="L23" s="54" t="s">
        <v>69</v>
      </c>
      <c r="M23" s="72">
        <v>12</v>
      </c>
      <c r="N23" s="76" t="s">
        <v>77</v>
      </c>
      <c r="O23" s="17"/>
      <c r="P23" s="17"/>
      <c r="Q23" s="103" t="s">
        <v>49</v>
      </c>
      <c r="R23" s="74" t="s">
        <v>78</v>
      </c>
      <c r="S23" s="75">
        <v>1</v>
      </c>
      <c r="T23" s="190"/>
      <c r="U23" s="120"/>
      <c r="V23" s="120"/>
    </row>
    <row r="24" spans="1:22" s="18" customFormat="1" ht="11.25" hidden="1" customHeight="1" outlineLevel="2">
      <c r="A24" s="67"/>
      <c r="B24" s="67"/>
      <c r="C24" s="67"/>
      <c r="D24" s="68"/>
      <c r="E24" s="67"/>
      <c r="F24" s="68"/>
      <c r="G24" s="67"/>
      <c r="H24" s="68"/>
      <c r="I24" s="68"/>
      <c r="J24" s="68"/>
      <c r="K24" s="67"/>
      <c r="L24" s="68"/>
      <c r="M24" s="69"/>
      <c r="N24" s="68"/>
      <c r="O24" s="70"/>
      <c r="P24" s="70"/>
      <c r="Q24" s="104"/>
      <c r="R24" s="68"/>
      <c r="S24" s="71"/>
      <c r="T24" s="198"/>
      <c r="U24" s="199"/>
      <c r="V24" s="199"/>
    </row>
    <row r="25" spans="1:22" s="18" customFormat="1" ht="161.25" hidden="1" customHeight="1" outlineLevel="2">
      <c r="A25" s="48">
        <v>7</v>
      </c>
      <c r="B25" s="47" t="s">
        <v>65</v>
      </c>
      <c r="C25" s="49">
        <v>7</v>
      </c>
      <c r="D25" s="50" t="s">
        <v>66</v>
      </c>
      <c r="E25" s="51">
        <v>30</v>
      </c>
      <c r="F25" s="47" t="s">
        <v>45</v>
      </c>
      <c r="G25" s="48">
        <v>886</v>
      </c>
      <c r="H25" s="47" t="s">
        <v>67</v>
      </c>
      <c r="I25" s="52">
        <v>7</v>
      </c>
      <c r="J25" s="53" t="s">
        <v>68</v>
      </c>
      <c r="K25" s="48">
        <v>2</v>
      </c>
      <c r="L25" s="54" t="s">
        <v>71</v>
      </c>
      <c r="M25" s="72">
        <v>13</v>
      </c>
      <c r="N25" s="73" t="s">
        <v>79</v>
      </c>
      <c r="O25" s="17"/>
      <c r="P25" s="17"/>
      <c r="Q25" s="103" t="s">
        <v>49</v>
      </c>
      <c r="R25" s="74" t="s">
        <v>80</v>
      </c>
      <c r="S25" s="75">
        <v>1</v>
      </c>
      <c r="T25" s="190"/>
      <c r="U25" s="120"/>
      <c r="V25" s="120"/>
    </row>
    <row r="26" spans="1:22" s="18" customFormat="1" ht="11.25" hidden="1" customHeight="1" outlineLevel="2">
      <c r="A26" s="67"/>
      <c r="B26" s="67"/>
      <c r="C26" s="67"/>
      <c r="D26" s="68"/>
      <c r="E26" s="67"/>
      <c r="F26" s="68"/>
      <c r="G26" s="67"/>
      <c r="H26" s="68"/>
      <c r="I26" s="68"/>
      <c r="J26" s="68"/>
      <c r="K26" s="67"/>
      <c r="L26" s="68"/>
      <c r="M26" s="69"/>
      <c r="N26" s="68"/>
      <c r="O26" s="70"/>
      <c r="P26" s="70"/>
      <c r="Q26" s="104"/>
      <c r="R26" s="68"/>
      <c r="S26" s="71"/>
      <c r="T26" s="198"/>
      <c r="U26" s="199"/>
      <c r="V26" s="199"/>
    </row>
    <row r="27" spans="1:22" s="18" customFormat="1" ht="161.25" hidden="1" customHeight="1" outlineLevel="2">
      <c r="A27" s="48">
        <v>7</v>
      </c>
      <c r="B27" s="47" t="s">
        <v>65</v>
      </c>
      <c r="C27" s="49">
        <v>7</v>
      </c>
      <c r="D27" s="50" t="s">
        <v>66</v>
      </c>
      <c r="E27" s="51">
        <v>30</v>
      </c>
      <c r="F27" s="47" t="s">
        <v>45</v>
      </c>
      <c r="G27" s="48">
        <v>886</v>
      </c>
      <c r="H27" s="47" t="s">
        <v>67</v>
      </c>
      <c r="I27" s="52">
        <v>7</v>
      </c>
      <c r="J27" s="53" t="s">
        <v>68</v>
      </c>
      <c r="K27" s="48">
        <v>3</v>
      </c>
      <c r="L27" s="54" t="s">
        <v>73</v>
      </c>
      <c r="M27" s="72">
        <v>14</v>
      </c>
      <c r="N27" s="77" t="s">
        <v>81</v>
      </c>
      <c r="O27" s="17"/>
      <c r="P27" s="17"/>
      <c r="Q27" s="103" t="s">
        <v>49</v>
      </c>
      <c r="R27" s="74" t="s">
        <v>82</v>
      </c>
      <c r="S27" s="75">
        <v>1</v>
      </c>
      <c r="T27" s="190"/>
      <c r="U27" s="120"/>
      <c r="V27" s="120"/>
    </row>
    <row r="28" spans="1:22" s="15" customFormat="1" hidden="1">
      <c r="A28" s="182"/>
      <c r="B28" s="183"/>
      <c r="C28" s="184"/>
      <c r="D28" s="19"/>
      <c r="E28" s="19"/>
      <c r="F28" s="19"/>
      <c r="G28" s="19"/>
      <c r="H28" s="19"/>
      <c r="I28" s="19"/>
      <c r="J28" s="19"/>
      <c r="K28" s="19"/>
      <c r="L28" s="19"/>
      <c r="M28" s="19"/>
      <c r="N28" s="20"/>
      <c r="O28" s="20"/>
      <c r="P28" s="20"/>
      <c r="Q28" s="105"/>
      <c r="R28" s="19"/>
      <c r="S28" s="21"/>
      <c r="T28" s="200"/>
      <c r="U28" s="201"/>
      <c r="V28" s="201"/>
    </row>
    <row r="29" spans="1:22" s="15" customFormat="1" ht="15" customHeight="1">
      <c r="A29" s="16"/>
      <c r="C29" s="16"/>
      <c r="E29" s="16"/>
      <c r="G29" s="16"/>
      <c r="K29" s="16"/>
      <c r="M29" s="16"/>
      <c r="O29" s="16"/>
      <c r="P29" s="16"/>
      <c r="Q29" s="106"/>
      <c r="S29" s="16"/>
      <c r="T29" s="140"/>
      <c r="U29" s="141"/>
      <c r="V29" s="141"/>
    </row>
    <row r="30" spans="1:22" s="15" customFormat="1" ht="15" customHeight="1">
      <c r="A30" s="16"/>
      <c r="C30" s="16"/>
      <c r="E30" s="16"/>
      <c r="G30" s="16"/>
      <c r="K30" s="16"/>
      <c r="M30" s="16"/>
      <c r="O30" s="16"/>
      <c r="P30" s="16"/>
      <c r="Q30" s="106"/>
      <c r="S30" s="16"/>
      <c r="T30" s="140"/>
      <c r="U30" s="141"/>
      <c r="V30" s="141"/>
    </row>
    <row r="31" spans="1:22" s="15" customFormat="1" ht="15" customHeight="1">
      <c r="A31" s="16"/>
      <c r="C31" s="16"/>
      <c r="E31" s="16"/>
      <c r="G31" s="16"/>
      <c r="K31" s="16"/>
      <c r="M31" s="16"/>
      <c r="O31" s="16"/>
      <c r="P31" s="16"/>
      <c r="Q31" s="106"/>
      <c r="S31" s="16"/>
      <c r="T31" s="136"/>
      <c r="U31" s="137"/>
      <c r="V31" s="137"/>
    </row>
    <row r="32" spans="1:22" s="15" customFormat="1" ht="15" customHeight="1">
      <c r="A32" s="16"/>
      <c r="C32" s="16"/>
      <c r="E32" s="16"/>
      <c r="G32" s="16"/>
      <c r="K32" s="16"/>
      <c r="M32" s="16"/>
      <c r="O32" s="16"/>
      <c r="P32" s="16"/>
      <c r="Q32" s="106"/>
      <c r="S32" s="16"/>
      <c r="T32" s="136"/>
      <c r="U32" s="137"/>
      <c r="V32" s="137"/>
    </row>
    <row r="33" spans="1:22" s="15" customFormat="1" ht="15" customHeight="1">
      <c r="A33" s="16"/>
      <c r="C33" s="16"/>
      <c r="E33" s="16"/>
      <c r="G33" s="16"/>
      <c r="K33" s="16"/>
      <c r="M33" s="16"/>
      <c r="O33" s="16"/>
      <c r="P33" s="16"/>
      <c r="Q33" s="106"/>
      <c r="S33" s="16"/>
      <c r="T33" s="136"/>
      <c r="U33" s="137"/>
      <c r="V33" s="137"/>
    </row>
    <row r="34" spans="1:22" s="15" customFormat="1" ht="15" customHeight="1">
      <c r="A34" s="16"/>
      <c r="C34" s="16"/>
      <c r="E34" s="16"/>
      <c r="G34" s="16"/>
      <c r="K34" s="16"/>
      <c r="M34" s="16"/>
      <c r="O34" s="16"/>
      <c r="P34" s="16"/>
      <c r="Q34" s="106"/>
      <c r="S34" s="16"/>
      <c r="T34" s="136"/>
      <c r="U34" s="137"/>
      <c r="V34" s="137"/>
    </row>
    <row r="35" spans="1:22" s="15" customFormat="1" ht="15" customHeight="1">
      <c r="A35" s="16"/>
      <c r="C35" s="16"/>
      <c r="E35" s="16"/>
      <c r="G35" s="16"/>
      <c r="K35" s="16"/>
      <c r="M35" s="16"/>
      <c r="O35" s="16"/>
      <c r="P35" s="16"/>
      <c r="Q35" s="106"/>
      <c r="S35" s="16"/>
      <c r="T35" s="136"/>
      <c r="U35" s="137"/>
      <c r="V35" s="137"/>
    </row>
    <row r="36" spans="1:22" s="15" customFormat="1" ht="15" customHeight="1">
      <c r="A36" s="16"/>
      <c r="C36" s="16"/>
      <c r="E36" s="16"/>
      <c r="G36" s="16"/>
      <c r="K36" s="16"/>
      <c r="M36" s="16"/>
      <c r="O36" s="16"/>
      <c r="P36" s="16"/>
      <c r="Q36" s="106"/>
      <c r="S36" s="16"/>
      <c r="T36" s="136"/>
      <c r="U36" s="137"/>
      <c r="V36" s="137"/>
    </row>
    <row r="37" spans="1:22" s="15" customFormat="1" ht="15" customHeight="1">
      <c r="A37" s="16"/>
      <c r="C37" s="16"/>
      <c r="E37" s="16"/>
      <c r="G37" s="16"/>
      <c r="K37" s="16"/>
      <c r="M37" s="16"/>
      <c r="O37" s="16"/>
      <c r="P37" s="16"/>
      <c r="Q37" s="106"/>
      <c r="S37" s="16"/>
      <c r="T37" s="136"/>
      <c r="U37" s="137"/>
      <c r="V37" s="137"/>
    </row>
    <row r="38" spans="1:22" s="15" customFormat="1" ht="15" customHeight="1">
      <c r="A38" s="16"/>
      <c r="C38" s="16"/>
      <c r="E38" s="16"/>
      <c r="G38" s="16"/>
      <c r="K38" s="16"/>
      <c r="M38" s="16"/>
      <c r="O38" s="16"/>
      <c r="P38" s="16"/>
      <c r="Q38" s="106"/>
      <c r="S38" s="16"/>
      <c r="T38" s="136"/>
      <c r="U38" s="137"/>
      <c r="V38" s="137"/>
    </row>
    <row r="39" spans="1:22" s="15" customFormat="1" ht="15" customHeight="1">
      <c r="A39" s="16"/>
      <c r="C39" s="16"/>
      <c r="E39" s="16"/>
      <c r="G39" s="16"/>
      <c r="K39" s="16"/>
      <c r="M39" s="16"/>
      <c r="O39" s="16"/>
      <c r="P39" s="16"/>
      <c r="Q39" s="106"/>
      <c r="S39" s="16"/>
      <c r="T39" s="136"/>
      <c r="U39" s="137"/>
      <c r="V39" s="137"/>
    </row>
    <row r="40" spans="1:22" s="15" customFormat="1" ht="15" customHeight="1">
      <c r="A40" s="16"/>
      <c r="C40" s="16"/>
      <c r="E40" s="16"/>
      <c r="G40" s="16"/>
      <c r="K40" s="16"/>
      <c r="M40" s="16"/>
      <c r="O40" s="16"/>
      <c r="P40" s="16"/>
      <c r="Q40" s="106"/>
      <c r="S40" s="16"/>
      <c r="T40" s="136"/>
      <c r="U40" s="137"/>
      <c r="V40" s="137"/>
    </row>
    <row r="41" spans="1:22" s="15" customFormat="1" ht="15" customHeight="1">
      <c r="A41" s="16"/>
      <c r="C41" s="16"/>
      <c r="E41" s="16"/>
      <c r="G41" s="16"/>
      <c r="K41" s="16"/>
      <c r="M41" s="16"/>
      <c r="O41" s="16"/>
      <c r="P41" s="16"/>
      <c r="Q41" s="106"/>
      <c r="S41" s="16"/>
      <c r="T41" s="136"/>
      <c r="U41" s="137"/>
      <c r="V41" s="137"/>
    </row>
    <row r="42" spans="1:22" s="15" customFormat="1" ht="15" customHeight="1">
      <c r="A42" s="16"/>
      <c r="C42" s="16"/>
      <c r="E42" s="16"/>
      <c r="G42" s="16"/>
      <c r="K42" s="16"/>
      <c r="M42" s="16"/>
      <c r="O42" s="16"/>
      <c r="P42" s="16"/>
      <c r="Q42" s="106"/>
      <c r="S42" s="16"/>
      <c r="T42" s="136"/>
      <c r="U42" s="137"/>
      <c r="V42" s="137"/>
    </row>
    <row r="43" spans="1:22" s="15" customFormat="1" ht="15" customHeight="1">
      <c r="A43" s="16"/>
      <c r="C43" s="16"/>
      <c r="E43" s="16"/>
      <c r="G43" s="16"/>
      <c r="K43" s="16"/>
      <c r="M43" s="16"/>
      <c r="O43" s="16"/>
      <c r="P43" s="16"/>
      <c r="Q43" s="106"/>
      <c r="S43" s="16"/>
      <c r="T43" s="136"/>
      <c r="U43" s="137"/>
      <c r="V43" s="137"/>
    </row>
    <row r="44" spans="1:22" s="15" customFormat="1" ht="15" customHeight="1">
      <c r="A44" s="16"/>
      <c r="C44" s="16"/>
      <c r="E44" s="16"/>
      <c r="G44" s="16"/>
      <c r="K44" s="16"/>
      <c r="M44" s="16"/>
      <c r="O44" s="16"/>
      <c r="P44" s="16"/>
      <c r="Q44" s="106"/>
      <c r="S44" s="16"/>
      <c r="T44" s="136"/>
      <c r="U44" s="137"/>
      <c r="V44" s="137"/>
    </row>
    <row r="45" spans="1:22" ht="15" customHeight="1">
      <c r="T45" s="138"/>
      <c r="U45" s="139"/>
      <c r="V45" s="139"/>
    </row>
    <row r="46" spans="1:22" ht="15" customHeight="1">
      <c r="T46" s="138"/>
      <c r="U46" s="139"/>
      <c r="V46" s="139"/>
    </row>
    <row r="47" spans="1:22" ht="15" customHeight="1">
      <c r="T47" s="138"/>
      <c r="U47" s="139"/>
      <c r="V47" s="139"/>
    </row>
    <row r="48" spans="1: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sheetData>
  <sheetProtection password="ED45" sheet="1" objects="1" scenarios="1"/>
  <autoFilter ref="A3:V12"/>
  <mergeCells count="13">
    <mergeCell ref="E2:F2"/>
    <mergeCell ref="U2:U3"/>
    <mergeCell ref="V2:V3"/>
    <mergeCell ref="A28:C28"/>
    <mergeCell ref="I2:J2"/>
    <mergeCell ref="R2:R3"/>
    <mergeCell ref="S2:T2"/>
    <mergeCell ref="O2:Q2"/>
    <mergeCell ref="G2:H2"/>
    <mergeCell ref="K2:L2"/>
    <mergeCell ref="M2:N2"/>
    <mergeCell ref="A2:B2"/>
    <mergeCell ref="C2:D2"/>
  </mergeCells>
  <phoneticPr fontId="8" type="noConversion"/>
  <dataValidations count="3">
    <dataValidation type="list" allowBlank="1" showInputMessage="1" showErrorMessage="1" sqref="D5:E20">
      <formula1>#REF!</formula1>
    </dataValidation>
    <dataValidation type="list" allowBlank="1" showInputMessage="1" showErrorMessage="1" sqref="A5:C20">
      <formula1>#REF!</formula1>
    </dataValidation>
    <dataValidation type="list" allowBlank="1" showInputMessage="1" showErrorMessage="1" sqref="G5:G20">
      <formula1>$AY$22:$AY$44</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37EED3-DCC2-4237-802D-2E9DB18BB52A}"/>
</file>

<file path=customXml/itemProps2.xml><?xml version="1.0" encoding="utf-8"?>
<ds:datastoreItem xmlns:ds="http://schemas.openxmlformats.org/officeDocument/2006/customXml" ds:itemID="{00C84659-F791-4E96-80AA-E2727014B0A6}"/>
</file>

<file path=customXml/itemProps3.xml><?xml version="1.0" encoding="utf-8"?>
<ds:datastoreItem xmlns:ds="http://schemas.openxmlformats.org/officeDocument/2006/customXml" ds:itemID="{B5A1C193-6A75-4796-B649-2E9ACC97B3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2015-09-02T14:31:26Z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