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561" activeTab="0"/>
  </bookViews>
  <sheets>
    <sheet name="Metas" sheetId="1" r:id="rId1"/>
    <sheet name="Actividades" sheetId="2" r:id="rId2"/>
  </sheets>
  <definedNames>
    <definedName name="_xlnm._FilterDatabase" localSheetId="1" hidden="1">'Actividades'!$A$3:$V$9</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Monica</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N11" authorId="1">
      <text>
        <r>
          <rPr>
            <b/>
            <sz val="9"/>
            <rFont val="Tahoma"/>
            <family val="2"/>
          </rPr>
          <t>Monica:</t>
        </r>
        <r>
          <rPr>
            <sz val="9"/>
            <rFont val="Tahoma"/>
            <family val="2"/>
          </rPr>
          <t xml:space="preserve">
</t>
        </r>
      </text>
    </comment>
  </commentList>
</comments>
</file>

<file path=xl/sharedStrings.xml><?xml version="1.0" encoding="utf-8"?>
<sst xmlns="http://schemas.openxmlformats.org/spreadsheetml/2006/main" count="254" uniqueCount="105">
  <si>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</si>
  <si>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</si>
  <si>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</si>
  <si>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</si>
  <si>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</si>
  <si>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</si>
  <si>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</si>
  <si>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</si>
  <si>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</si>
  <si>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</si>
  <si>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</si>
  <si>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</si>
  <si>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</si>
  <si>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</si>
  <si>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</si>
  <si>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</si>
  <si>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</si>
  <si>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</si>
  <si>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</si>
  <si>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</si>
  <si>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</si>
  <si>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</si>
  <si>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</si>
  <si>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</si>
  <si>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</si>
  <si>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</si>
  <si>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</si>
  <si>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</si>
  <si>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</si>
  <si>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</si>
  <si>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</si>
  <si>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</si>
  <si>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</si>
  <si>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</si>
  <si>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</si>
  <si>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</si>
  <si>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</si>
  <si>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</si>
  <si>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</si>
  <si>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EJE Una Bogotá que defiende y fortalece lo público</t>
  </si>
  <si>
    <t>Componente de Gobernanza y Rectoría</t>
  </si>
  <si>
    <t>Mejorar las condiciones de trabajo del talento humano en el sector de la salud, mediante la regulación de las relaciones humanas y  laborales en el ámbito laboral, en interrelación con todos los actores</t>
  </si>
  <si>
    <t>trabajo decente y digno</t>
  </si>
  <si>
    <t>Trabajo digno y decente para los trabajadores del sector salud</t>
  </si>
  <si>
    <t>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t>
  </si>
  <si>
    <t>Adelantar acciones que generen el trabajo digno y decente en el sector salud, al 2016</t>
  </si>
  <si>
    <t>Una Bogotá que defiende y fortalece lo público</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</si>
  <si>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</si>
  <si>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</si>
  <si>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</si>
  <si>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</si>
  <si>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</si>
  <si>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</si>
  <si>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</si>
  <si>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</si>
  <si>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10% año 2011</t>
  </si>
  <si>
    <t xml:space="preserve">% de avance de las acciones realizadas que generen trabajo digno y decente  </t>
  </si>
  <si>
    <t>% de avance en los planes de mejoramiento para la acreditación de  la SDS</t>
  </si>
  <si>
    <t>% de avance en las etapas para el mantenimiento de la certificación de la SDS</t>
  </si>
  <si>
    <t>% de avance en la  implementación de los subsistemas del sistema integrado de gestión</t>
  </si>
  <si>
    <t>Nombre de la Direción u Oficina:  Dirección de Talento Humano</t>
  </si>
  <si>
    <t xml:space="preserve">Organización de las historias laborales de los funcionarios y exfuncionarios de la SDS </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</si>
  <si>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</si>
  <si>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</si>
  <si>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</si>
  <si>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</si>
  <si>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de  historias laborales organizadas de los funcionarios y exfuncionarios de la SDS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</si>
  <si>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</si>
  <si>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</si>
  <si>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</si>
  <si>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</si>
  <si>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Incorporar a las plantas de personal a 10.000 trabajadoras y trabajadores requeridos para el cumplimiento de funciones permanentes de las entidades públicas distritales del sector salud, al 2016.</t>
  </si>
  <si>
    <t>6149 trabajadores y trabajadoras del sector salud en planta  a 31 de diciembre de 2011</t>
  </si>
  <si>
    <t>No. de trabajadores y trabajadoradas del sector salud incorporados a la planta</t>
  </si>
  <si>
    <t xml:space="preserve">Elaboración de los estudios tecnicos que permitan el levantamiento de cargas de trabajo para definir la distribución de los empleos en las 22 ESE ,  estandarización de manuales de funciones  por competencias laborales y comportamentales del talento humano, adecuación de estructuras organizacionales y funcionales para la reorganizacion de la red publica hospitalaria. </t>
  </si>
  <si>
    <t>Elaboración de los estudios tecnicos que permitan el levantamiento de cargas de trabajo para definir la distribución de los empleos en la SDS,  estandarización de manuales de funciones  por competencias laborales y comportamentales del talento humano, adecuación de estructuras organizacionales y funcionales.</t>
  </si>
  <si>
    <t xml:space="preserve">Propuesta sobre las formas de vinculacion de los trabajadores del sector salud del dsitrito capital, y analisis y seguimiento de la vinculación actual.   </t>
  </si>
  <si>
    <t>Socialización e implementación de las acciones contempladas en la Guía de Entornos de Trabajo Saludables que permitan mejorar las condiciones de los trabajadores del sector salud.</t>
  </si>
  <si>
    <t xml:space="preserve">Implementación y evaluación de las acciones para el fortalecimiento del clima laboral y la cultura organizacional de la SDS. </t>
  </si>
  <si>
    <t>% avance de estudios tecnicos de reorganizacion en la red pública.</t>
  </si>
  <si>
    <t>% avance de estudios tecnicos de reorganizacion en la Secretaria de Salid.</t>
  </si>
  <si>
    <t>% de analisis y seguimiento  de las plantas de personal del sector salud.</t>
  </si>
  <si>
    <t>%  de avance de las acciones formuladas y desarrolladas para  el fortalecimiento de los entornos de trabajo saludable de los trabajadores del sector salud.</t>
  </si>
  <si>
    <t>% de acciones realizadas para  el fortalecimiento del clima laboral y la cultura organizacional de la SDS.</t>
  </si>
  <si>
    <t xml:space="preserve">Fecha de diligenciamiento:  </t>
  </si>
  <si>
    <t>Programado 2015</t>
  </si>
  <si>
    <t>Ejecutado
2015</t>
  </si>
  <si>
    <t xml:space="preserve">Clima
*Inicio de la primera  intervención de clima organizacional desarrollada el 23 de Febrero de 2015.
*Atención de cuatro (5) quejas  relacionadas con Acoso Laboral por parte del  Comité de Convivencia Laboral.  
* Plan de Gestión ética elaborado y socializado a los Gestores de Ética de la SDS.
*Inicio de las intervenciones lúdico-pedagógicas tendientes al mejoramiento de la atención humanizada y de las relaciones interpersonales de los colaboradores de la SDS, el 23/02/2015.
Bienestar
*Documento de Encuesta para la medición del impacto de las actividades de bienestar 2014 e identificación de necesidades para 2015.
*Realización de una caminata ecológica con enfoque familiar al Jardín Botánico el día domingo 22 de febrero de 2015. 
*30 servidores recibieron tarjeta de cumpleaños, quienes manifiestan agradecimiento por este detalle.
*Realización de jornada de planeación estratégica de los altos directivos el día 4 de Febrero de 2015 en las instalaciones de Compensar.
*Realización de la eucaristía como inicio de la cuaresma para la iglesia católica el día 18 de febrero de 2015.
*Realización de la primera jornada de actividad física el día 27 de febrero de 2015.
Capacitación
*PIC 2014 ajustado con el siguiente contenido: Diplomado en habilidades personales, sociales y laborales; curso de actualización en herramientas ofimáticas; curso en redacción eficaz; curso en derechos humanos y laborales y curso en actualización en el Sistema General de Seguridad Social.
*Realización de una jornada de inducción-reinducción
*1 servidor hizo la inducción virtual en la estrategia e-learning.
Prepensionados
*7 solicitudes de correcciones de historia laboral ante Colpensiones.
*71 bonos expedidos de un total de 90 bonos solicitados.
*Realización de   capacitación de historias laborales por parte de Helga Franco (Asesora de Colpensiones) el pasado 26 de febrero a las 2:00 pm en el auditorio del Hemocentro con la 
*Mediante los Recursos de Reposición y en subsidio de Apelación se logró el Reconocimiento de la Pensión de María Patricia González y Álvaro Bustos.
Seguridad y Salud en el Trabajo
*Reunión de socialización y articulación del SGSST al nivel directivo el 5 de febrero.
*Herramienta para caracterizar sociodemográficamente a los colaboradores SDS, cuya información servirá para elaborar el respectivo perfil.
*Realización por parte del Hospital Usaquén de 3 exámenes de ingreso y 1 examen de egreso.
* Seguimiento realización Exámenes Médicos Ocupacionales Contratistas.
*Seguimiento  casos de enfermedad laboral y  enfermedad común.
*seguimientos a casos de posible riesgo psicosocial realizadas por Psicologo de ARL Positiva.
*11 Sonometrias realizadas el 27 de febrero en el Centro Operataivo de la Dirección Centro Regulador de Urgencias y Emergencias, Hemocentro, Laboratorio de Salud Pública y Atención al Usuario.
*17 eventos de enfermedad repentina atendidos y registrados.
*6 Accidentes Laborales reportados, atendidos e investigados.
*Base de Datos actualizada de Ausentismo laboral Medico y No Médico.
*Realización el 25 de febrero del taller de manejo y control de estrés, con apoyo de Psicóloga EPS Compensar.
*Socialización del Diagnostico Riesgo Psicosocial.
</t>
  </si>
  <si>
    <t xml:space="preserve">
*30 servidores recibieron tarjeta de cumpleaños, quienes manifiestan agradecimiento por este detalle.
*74 personas  beneficiados con 1 caminata ecológica con enfoque familiar, en febrero.
*60 colaboradores participaron en la jornada de planeación estratégica.
*Durante el mes de febrero hubo 32 asistencias a las clases de Yoga, 39 asistencias a las clases de rumba, 34 asistencias a  clase de Danzas y  45 asistencias al gimnasio.
*200 personas aproximadamente beneficiadas de la eucaristía en febrero.
*1000 personas aproximadamente, beneficiadas con la 1ra jornada de actividad física. 
*44 servidores de la SDS beneficiados con  la jornada de inducción –reinducción y 1 con la inducción virtual.
*2 historias laborales corregidas.
*Reconocimiento de 2 pensiones.
*19 servidores beneficiados con la capacitación  de historias laborales.
*Acompañamiento y seguimiento a 4 casos de enfermedad laboral y  5 casos de enfermedad común 
*44 colaboradores representantes de las diferentes áreas de la SDS, participaron en la socialización del Diagnostico Riesgo Psicosocial SDS.
*10 Conceptos Médicos Preocupacionales.
*54 colaboradores de la SDS participaron en el taller de manejo y control de estrés.
*El informe anual de ausentismo Laboral permitió identificar las variables de ausentismo por dependencia, cargo o perfil, causas, eventos y días, así como los indicadores de Frecuencia, Severidad y Tasa de ausentismo.
</t>
  </si>
  <si>
    <t>Con respecto a clima: El seguimiento  a las dependencias que deben remitir el nombre de los asistentes a las intervenciones de clima organizacional y la verificación de listados de la información  se ha visto afectado como consecuencia de la terminación del contrato de prestación de servicios del profesional encargado del tema en la Dirección de Gestión del Talento Humano para esta labor.
Con respecto a humanización: Carencia del profesional de apoyo para el seguimiento de las intervenciones de clima organizacional, situación que  afecta el desarrollo de dicha actividad; Reporte inoportuno de las inscripciones a las intervenciones lúdico pedagógicas por parte de las dependencias.
Con respecto a Capacitación: La no asistencia de la totalidad de servidores convocados a la jornada de inducción presencial y virtual, situación que causa retrocesos; De igual manera, no se cuenta  con la información de los resultados de la evaluación del desempeño, respecto a necesidades de capacitación,  y  se está en proceso de obtener los resultados de la aplicación de la encuesta de riesgo psicosocial.
Con respecto a Prepensionados: Demora en la respuesta de fondo por parte de Colpensiones, la diferencia de criterios entre los funcionarios de Colpensiones para el manejo de políticas claras frente a la corrección de historias laborales.  Realizan correcciones parciales de las Historia Laborales generando doble estudio y posteriormente no se reflejan en el sistema de igual forma al ser consultadas en diferentes fechas no concuerdan con los totales de la misma; El contratista que efectuaba este trámite se encuentra incapacitado por 60 días,  lo que ocasiono el retraso en la expedición de los bonos solicitados.
Con respecto a Seguridad y Salud en el Trabajo: Procesos administrativos institucionales y de la ARL que no permiten en el mes de febrero la aprobación de los Planes de Trabajo 2015 señalados en los avances; Baja participación los colaboradores de la Entidad en la actividad de manejo y control de estrés.
Con respecto a Entornos: Con respecto a Entornos: Resulta complejo aterrizar el documento para la implementación de la prueba piloto al interior de la SDS en cuanto al modelo de teletrabajo; Existen varias normas que explican que el personal contratista de una entidad pública no puede recibir Capacitación y en coherencia con lo que es la estrategia Formador de Formadores  y la inclusión que se pretende con su implementación, se dificulta encontrar un espacio normativo que permita facilitar su ejecución.</t>
  </si>
  <si>
    <t>Clima:
Coordinación y desarrollo de dos (2)  reuniones el 22 y 27 de Enero de 2015, en las cuales participaron representantes del Comité de Convivencia Laboral, Comisión de Personal, Sindicato Assesalud, un Gestor de  ética y referente Jurídico de la Dirección de Gestión del Talento Humano y el coordinador del Programa CRECE LTDA,  Entidad contratada para la intervención de clima organizacional con el fin de revisar el Plan de trabajo y cronograma de intervención de clima; Revisión de requisitos de equipo del equipo de profesionales para la ejecución del contrato 1372 de 2014; Distribución de cupos en las diferentes Subsecretarías y  Oficinas para asistir a las intervenciones lúdicopedagógicas; Elaboración de comunicados para la asistencia las intervenciones de clima organizacional. Los memorandos fueron enviados a cada una de Subsecretarias y oficinas  el 16/02/2015; Elaboración de listados con los nombres de los asistentes a las intervenciones de clima organizacional y remitidos a la entidad CRECE LTDA el 27/02/2015 para la intervención del 23 de Febrero de 2015; Coordinación y desarrollo de una (1)  reunión del Comité de Convivencia Laboral el día 17 de Febrero de 2015  para tratar  quejas relacionadas con presunto acoso laboral y abordar temas del Comité;  Coordinación y desarrollo de dos (2) reuniones con los representantes de los trabajadores (20 de Febrero de 2015) con el fin de elaborar la presentación de la Inducción Institucional y socialización de acciones del Comité con Directivos de la Subsecretaría de Servicios de Salud y Aseguramiento; Coordinación y desarrollo de dos (2) reuniones con el equipo de Gestores de ética con el fin de revisar y firmar el Reglamento de funcionamiento del equipo de trabajo. Así como  revisar y ajustar el Plan de Trabajo de Gestión Ética 2015: acciones realizadas  el 23 de Enero de 2015 y 26 de Febrero de 2015; Coordinación y desarrollo de dos (2) reuniones,  04 y 06 de Febrero de 2015, con la Alcaldía Mayor de Bogotá con el fin de sensibilizar  a los gestores de ética en las acciones a desarrollar en la SDS.
Humanización:
Coordinación y desarrollo de 2 reuniones con los referentes de Humanización, 13 y 25 de Febrero de 2015, con el fin de socializar el plan de trabajo y la articulación de las intervenciones lúdico pedagógicas tendientes al mejoramiento de la atención humanizada y de las relaciones interpersonales de los colaboradores de la SDS,  las cuales fueron articuladas  a las actividades de  intervención de clima organizacional; Coordinación y desarrollo de una (1) reunión en el Ministerio de Salud, el 13/02/2015, con el fin de presentar el Programa de Humanización de los Servicios, como insumo para la formulación de los lineamientos Nacionales de la Política de Humanización; Remisión de memorandos a las Subsecretarias y Oficinas de la SDS informando de las  intervenciones lúdico pedagógicas, en articulación con clima organizacional: 16/02/2015.
Bienestar
Definición e implementación del Plan Institucional de Bienestar 2015; Durante los meses de enero y febrero de 2015 se trabajó en la planeación, construcción y aplicación virtual  de encuesta para la medición del impacto de las actividades de bienestar 2014 e identificación de necesidades para 2015, simultáneamente se hizo revisión de evaluaciones de  actividades realizadas en 2014 para identificar las de mayor impacto, las cuales sirven como soporte para la definición y construcción del plan de bienestar 2015; Se solicitó a la oficina de comunicaciones el diseño de una nueva tarjeta de cumpleaños y se solicitó a  la Dirección de TIC  ver la posibilidad de que la tarjeta automáticamente llegue al correo del servidor el día de su cumpleaños; Se identificó servidores de planta que hayan tenido la pérdida de un familiar cercano durante los meses de enero y febrero con el fin de hacer entrega de bono de condolencia; Planeación de una caminata ecológica con enfoque familiar, dicha caminata se planea para el día 22 de febrero de 2015; Se coordinó la  conmemoración Día Internacional de la Mujer en la entidad para el mes de marzo, para lo cual se tiene previsto realizar una actividad piso a piso, con el apoyo de la Caja de Compensación Familiar; En coordinación con un servidor (escritor) de la entidad, se ha venido trabajando temas para  celebrar el día de la poesía el 24 de marzo de 2015.
Capacitación:
Teniendo en cuenta que para el PIC-2014 quedó establecido que se llevaría a cabo un diplomado en habilidades personales, un diplomado en actualización en herramientas ofimáticas,  un diplomado en habilidades en lectura y escritura,  un diplomado en derechos humanos y un curso de actualización en sistema general de seguridad social, y con el fin de facilitar la asistencia de los servidores públicos, se propuso un ajuste a las modalidades de capacitación dispuestas en el PIC-2014, en reunión de la Comisión de Personal del día 14 de enero de 2015, el cual fue avalado y ajustado; Se envió solicitud de cotización en los temas y modalidades definidas para desarrollar el PIC-2014, virtualmente, a 8 entidades y de éstas, se recibió cotización de 2 universidades, respuesta de otra informando que no manejaban los temas y no respuesta de las otras 5 entidades; Elaboración y aprobación del formato para realizar el diagnóstico de necesidades de capacitación, y del formato en el que cada una de las Subsecretarias y Oficinas, consolidaron la información recibida de los servidores de planta, de sus correspondientes dependencias y enviaron a la DGTH;  Consolidación final, por parte de la DGTH, de las necesidades reportadas por las Subsecretarias y Oficinas, las cuales se socializarán en la reunión con los representantes de la Comisión de Personal, del Sindicato, con el fin de definir las temáticas a desarrollar, de acuerdo con las necesidades de capacitación; Se programó una jornada de inducción-reinducción para los servidores de planta, que por diferentes razones no pudieron asistir a la jornada realizada el 7 de noviembre de 2014, así como también, para los servidores que ingresaron posterior a dicha fecha; Se convocó a 4 servidores nuevos, a realizar la inducción virtual a través de la estrategia e-learning.  De igual manera, a 4 de los servidores que no han realizado/completado los módulos de estrategia; Recepción de información consolidada sobre las necesidades de capacitación, de 4 Subsecretarias y 2 de las Oficinas de la SDS; Seguimiento al desarrollo del diplomado de Atención Primaria en Salud, el cual finaliza el abril 13 de 2015.
Prepensionados:
Se expidieron los bonos pensionales solicitados en el periodo de enero a febrero acorde con los parámetros establecidos por el Ministerio de Hacienda; En el programa de prepensionados se continuó realizando la preparación personal al cambio y los manejos de los duelos de los funcionarios de 54 años en adelante; Se realizó reunión con Compensar con el fin de evaluar el resultado de la actividad de evaluación del programa con la actividad realizada en 2014 (se concluyó que en su mayoría los servidores solicitaron reforzar la asesoría jurídica). Se realizó reunión con el sindicato con el fin de elaborar un documento que contenga los lineamientos de la política de prepensionados en la SDS; Presentación de correcciones de historia laboral, radicación de solicitudes de corrección de Historias laborales ante Colpensiones. Igualmente se  realizaron  visitas a Colpensiones para hacer el  respectivo seguimiento de las solicitudes presentadas; Se realizó reunión con Compensar con el fin de establecer las actividades a desarrollar en el III Ciclo-concluyendo que la actividad se realizará en el Jardín Botánico en la segunda semana de abril. Igualmente se estableció que por agenda el padre Linero no podrá dictar la charla y se definió otro conferencista con quien estamos estableciendo agenda. El 10 de febrero se realizó reunión con el Grupo de Bienestar con quienes se definieron las acciones a desarrollar en el III Ciclo de prepensionados.
Seguridad y Salud en el Trabajo: 
Desarrollo de mesas de trabajo del equipo de SST de la SDS  para analizar la NTD SIG y el Decreto 1443/2014 y establecer actividades para el plan de trabajo año 2015, enmarcadas en el ciclo PHVA; Propuesta Plan de Trabajo SGSST año 2015; Propuesta Plan de Trabajo ARL Positiva año 2015; Reuniones de socialización y articulación Plan de Trabajo SST, Dirección de Planeación Institucional y Calidad y DGTH el 15 y 16 de enero respectivamente; Revisión y ajuste plan de trabajo PIGA año 2015 en lo relacionado con SST; Estructuración Encuesta Caracterización Sociodemográfica; Solicitud a la Subdirección de Bienes y Servicio Programas Aseo y Mantenimiento SDS, con el fin de SST revisarlos y convocar posteriormente a los responsables de los temas anteriormente mencionados, con el objetivo de establecer acciones conjuntas; Reunión con EPS Compensar para revisar el Portafolio de actividades de Promoción y Prevención; Seguimiento asistencia y estado de la Sala Amiga de la Familia Lactante Empresarial; Seguimiento casos de enfermedad laboral; Coordinación toma de dosimetria mensual radiación ionizante Profesional Hemocentro-Banco de Sangre con el proveedor dosimetrix de ARL Positiva, revisión y remisión resultados; Socialización de la programación, objetivo, metodología para realizar cada evaluación higiénica a los Jefes, Representantes de SST y Profesionales contacto de las áreas donde se van a realizar las mediciones, mediante Memorandos radicado N° 2015IE4316 del 19/02/2015 y Correos electrónicos 11, 16 y 17 de febrero; Sistematización en Matriz Ausentismo laboral servidores planta y Ausentismo médico contrato, de las diferentes áreas que lo reportan; Elaboración Informe Ausentismo Laboral año 2014; Seguimiento realización Exámenes Médicos Ocupacionales Contratistas; Revisión, Ajuste y Gestión con Sistemas y Oficina de Comunicaciones para elaboración en aplicativo SDS Encuesta Caracterización Sociodemográfica Colaboradores SDS.
Entornos Saludables:
El grupo de la PTH realizó reunión el día 19 de febrero  para conocer los temas que serán tratados en la reunión del mes de marzo con los referentes de Talento Humano de los 22 hospitales, y conocer las acciones que las ESE implementaran para el 2015 en cuanto a mejorar el bienestar y la calidad de vida de sus colaboradores; Se solicitó a la fundación Dra. Clown, empresa experta en pedagogía Lúdica Empresarial en contextos, Laborales, Educativos, Sociales y Comunitarios la cotización para el desarrollo de las jornadas de socialización y divulgación de la PTH en las ESE y la SDS; Se envió el material informativo revisado y con los ajustes establecidos para el magazín virtual del mes de febrero a la Oficina de Comunicaciones, luego de recibir información de los referentes de los siguientes procesos de la Dirección: Capacitación, Bienestar, Clima organizacional, Seguridad y Salud en el Trabajo,  Nomina, Política de Talento Humano y Estrategia de Entornos de Trabajo Saludables, Evaluación del desempeño, Gestión de calidad; Se realizó reunión en el mes de febrero con el grupo de la PTH y el referente de calidad de la DGTH  para conocer que estrategias podrían ser utilizadas para su implementación, lineamientos, acciones, metodología del proceso de convocatoria y selección de capacitadores aptos dentro de la planta de personal, beneficios para el capacitador etc, en referencia con la estrategia formador de formadores; Se trabajó en el documento técnico para la propuesta de la implementación del Teletrabajo al interior de la Secretaria Distrital de Salud. (Antecedentes, marco normativo, clases de teletrabajo aplicables para Colombia etc.), Además se está revisando el manual de funciones de la entidad para analizar que perfiles podrían aplicar según lo consignado en el documento</t>
  </si>
  <si>
    <t>En cuanto a los ajustes al manual de funciones los servidores públicos de la SDS pretenden que se acepten sus disciplinas académicas sin importar el propósito del empleo, por tanto el tiempo de entrega del manual se retrasa porque no aceptan que el manual  de funciones como instrumento gerencial debe seguir unos lineamientos técnicos y normativos; Falta de tiempo por parte de los responsables del proyecto de creación del Instituto de Biotecnología para llevar a feliz término la actividad.
El equipo técnico de rediseño institucional para las ESE de la SDS no cuenta con el número de profesionales requeridos para realizar las tareas en cumplimiento de las obligaciones.</t>
  </si>
  <si>
    <t>El grupo de rediseño se reunió con el Dafp y con el Dascd para ajustar el manual de acuerdo a las directrices del Dascd; Se publicó el manual de funciones  en el link utilidades para que los funcionarios pudieran sugerir cambios al manual y estas se aceptaron o rechazaron teniendo en cuenta criterios técnicos; Se publicó en utilidades por segunda vez el proyecto del manual de funciones; Se realizaron  reuniones con el Dr. Bernardo Camacho de la Dirección de Provisión de Servicios de Salud para elaborar los documentos técnicos requeridos para la creación del Instituto de Biotecnología; Elaboración y presentación al nivel directivo de una propuesta para  la vinculación del personal en los empleos vacantes mediante nombramiento provisional; Elaboración del Proyecto de Resolución para ajustar la Resolución No. 1611 de 2014, para visto bueno del Director de Gestión del Talento Humano y firmas del Secretario de Despacho y refrendación del Director del DASCD.</t>
  </si>
  <si>
    <t xml:space="preserve">
Coordinación y desarrollo de dos (2)  reuniones el 22 y 27 de Enero de 2015, en las cuales participaron representantes del Comité de Convivencia Laboral, Comisión de Personal, Sindicato Assesalud, un Gestor de  ética y referente Jurídico de la Dirección de Gestión del Talento Humano y el coordinador del Programa CRECE LTDA,  Entidad contratada para la intervención de clima organizacional con el fin de revisar el Plan de trabajo y cronograma de intervención de clima; Revisión de requisitos de equipo del equipo de profesionales para la ejecución del contrato 1372 de 2014; Distribución de cupos en las diferentes Subsecretarías y  Oficinas para asistir a las intervenciones lúdicopedagógicas; Elaboración de comunicados para la asistencia las intervenciones de clima organizacional. Los memorandos fueron enviados a cada una de Subsecretarias y oficinas  el 16/02/2015; Elaboración de listados con los nombres de los asistentes a las intervenciones de clima organizacional y remitidos a la entidad CRECE LTDA el 27/02/2015 para la intervención del 23 de Febrero de 2015; Coordinación y desarrollo de una (1)  reunión del Comité de Convivencia Laboral el día 17 de Febrero de 2015  para tratar  quejas relacionadas con presunto acoso laboral y abordar temas del Comité;  Coordinación y desarrollo de dos (2) reuniones con los representantes de los trabajadores (20 de Febrero de 2015) con el fin de elaborar la presentación de la Inducción Institucional y socialización de acciones del Comité con Directivos de la Subsecretaría de Servicios de Salud y Aseguramiento; Coordinación y desarrollo de dos (2) reuniones con el equipo de Gestores de ética con el fin de revisar y firmar el Reglamento de funcionamiento del equipo de trabajo. Así como  revisar y ajustar el Plan de Trabajo de Gestión Ética 2015: acciones realizadas  el 23 de Enero de 2015 y 26 de Febrero de 2015; Coordinación y desarrollo de dos (2) reuniones,  04 y 06 de Febrero de 2015, con la Alcaldía Mayor de Bogotá con el fin de sensibilizar  a los gestores de ética en las acciones a desarrollar en la SDS.</t>
  </si>
  <si>
    <t>Esta actividad tuvo avance en el mes pero no presentó logros. Tiene retraso según el plan de acción establecido para la presente vigencia.</t>
  </si>
  <si>
    <t>Rediseño SDS:
El grupo de rediseño se reunió con el Dafp y con el Dascd para ajustar el manual de acuerdo a las directrices del Dascd; Se publicó el manual de funciones  en el link utilidades para que los funcionarios pudieran sugerir cambios al manual y estas se aceptaron o rechazaron teniendo en cuenta criterios técnicos; Se publicó en utilidades por segunda vez el proyecto del manual de funciones; Se realizaron  reuniones con el Dr. Bernardo Camacho de la Dirección de Provisión de Servicios de Salud para elaborar los documentos técnicos requeridos para la creación del Instituto de Biotecnología; Elaboración y presentación al nivel directivo de una propuesta para  la vinculación del personal en los empleos vacantes mediante nombramiento provisional, en el mes de febrero.; Elaboración del Proyecto de Resolución para ajustar la Resolución No. 1611 de 2014, para visto bueno del Director de Gestión del Talento Humano y firmas del Secretario de Despacho y refrendación del Director del DASCD.
Rediseño ESE
Realización de  mesa de trabajo con el coordinador del equipo técnico de la Secretaría con el objeto de revisar el estado y avance de las tareas del equipo técnico de rediseño institucional que apoya  los estudios de las 22 Empresas Sociales del Estado y determinar el plan de trabajo para el año 2015; Asesoría y acompañamiento técnico en el diligenciamiento de las matrices de medición de carga laboral administrativa del Hospital del Sur, para la presentación de la segunda radicación del documento técnico al Departamento Administrativo del Servicio Civil Distrital; Revisión y verificación del contenido del documento técnico que presentó el Hospital Vista Hermosa con respecto a que  esté en concordancia con el resultado del estudio de rediseño institucional y medición de cargas laborales,  para concepto técnico por parte de la Secretaría; Se llevaron a cabo reuniones para seguimiento al estado de avance  del documento técnico de los  Hospitales  Usaquén y San Cristóbal, con el objeto de verificar las observaciones realizadas por el  DASCD y presentar el documento para segunda radicación; Se realizaron mesas de trabajo con los hospitales Chapinero, Rafael Uribe Uribe y Santa Clara, con el objeto de verificar los ajustes realizados con respecto a las observaciones, sugerencias y recomendaciones del equipo técnico de la Secretaria; se aclararon dudas e inquietudes técnicas, normativas y políticas; Se realizó jornada de trabajo en la Secretaria con el grupo de trabajo del Hospital El Tunal para hacer ajustes y construcción del documento técnico, para que el Hospital lograra presentar un documento técnico al Departamento Administrativo del Servicio Civil Distrital, en condiciones técnicamente más aceptables; Se actualizo la proyección del costo de la planta actual y del personal requerido según el resultado de cargas laborales de las 22 ESE de acuerdo con la escala salarial de cada ESE; Se realizó la consolidación dela  matriz de costos del personal del Plan de Intervenciones Colectivas de los hospitales  de las ESE.</t>
  </si>
  <si>
    <t>El documento técnico (propuesta para la vinculación de funcionarios) se encuentra para visto bueno del señor secretario de Salud.</t>
  </si>
  <si>
    <t>El 100% de las historias laborales proyectadas a organizar este año corresponde a 603,  lo que sale de sumar 323 de funcionarios activos y 280 de los exfuncionarios. 
En los meses de enero y febrero se revisaron, depuraron y organizaron 198 historias laborales de exfuncionarios.</t>
  </si>
  <si>
    <t xml:space="preserve">
Teniendo en cuenta  el Informe de Evaluación de Gestión por Dependencias del Proceso Gestión del Recurso Humano, producto de una auditoría de la Oficina de Control Interno, en el mes de febrero, el Doctor Orlando Rodriguez impartió  lineamientos para que se revisen las historias laborales corregidas y archivadas, para que se corrijan inconsistencias, motivo por el cual se inició la actividad por tercera vez.
</t>
  </si>
  <si>
    <t>No han ingresado nuevos funcionarios producto de la cración de cargos en el sector salud</t>
  </si>
  <si>
    <t>Elaboración y presentación al nivel directivo de una propuesta para  la vinculación del personal en los empleos vacantes mediante nombramiento provisional en la SDS, en el mes de febrero.</t>
  </si>
  <si>
    <t xml:space="preserve">*Primer borrador del proyecto del acuerdo para crear el Instituto de Biotecnología.
* 7 mesas de trabajo con los hospitales San Blas, Del Sur, Rafael Uribe Uribe, Santa Clara, Chapinero, Tunal y San Cristóbal para asesorar y acompañar el ajuste de los documentos técnicos de los hospitales.
*Matrices de medición de carga laboral administrativa ajustadas para el Hospital del Sur.
*El Hospital San Cristóbal presenta un avance en el estudio técnico de rediseño institucional del 98%.
*El Hospital San Usaquén presenta un avance en el estudio técnico de rediseño institucional del 98%.
* Costo de la planta actual  y del personal requerido según el resultado de cargas laborales de las 22 ESE actualizada de acuerdo con la escala salarial de cada ESE y los resultados del estudio de rediseño institucional.
* 95% de cumplimiento en los  estudios técnicos de rediseño institucional por parte de los hospitales  Chapinero, Rafael Uribe Uribe y Santa Clara.
</t>
  </si>
  <si>
    <t>No hay resultados a la fecha</t>
  </si>
  <si>
    <t>Realización de  mesa de trabajo con el coordinador del equipo técnico de la Secretaría con el objeto de revisar el estado y avance de las tareas del equipo técnico de rediseño institucional que apoya  los estudios de las 22 Empresas Sociales del Estado y determinar el plan de trabajo para el año 2015; Asesoría y acompañamiento técnico en el diligenciamiento de las matrices de medición de carga laboral administrativa del Hospital del Sur, para la presentación de la segunda radicación del documento técnico al Departamento Administrativo del Servicio Civil Distrital; Revisión y verificación del contenido del documento técnico que presentó el Hospital Vista Hermosa con respecto a que  esté en concordancia con el resultado del estudio de rediseño institucional y medición de cargas laborales,  para concepto técnico por parte de la Secretaría; Se llevaron a cabo reuniones para seguimiento al estado de avance  del documento técnico de los  Hospitales  Usaquén y San Cristóbal, con el objeto de verificar las observaciones realizadas por el  DASCD y presentar el documento para segunda radicación; Se realizaron mesas de trabajo con los hospitales Chapinero, Rafael Uribe Uribe y Santa Clara, con el objeto de verificar los ajustes realizados con respecto a las observaciones, sugerencias y recomendaciones del equipo técnico de la Secretaria; se aclararon dudas e inquietudes técnicas, normativas y políticas; Se realizó jornada de trabajo en la Secretaria con el grupo de trabajo del Hospital El Tunal para hacer ajustes y construcción del documento técnico, para que el Hospital lograra presentar un documento técnico al Departamento Administrativo del Servicio Civil Distrital, en condiciones técnicamente más aceptables; Se actualizo la proyección del costo de la planta actual y del personal requerido según el resultado de cargas laborales de las 22 ESE de acuerdo con la escala salarial de cada ESE; Se realizó la consolidación dela  matriz de costos del personal del Plan de Intervenciones Colectivas de los hospitales  de las ESE.</t>
  </si>
  <si>
    <r>
      <rPr>
        <b/>
        <sz val="11"/>
        <color indexed="8"/>
        <rFont val="Arial"/>
        <family val="2"/>
      </rPr>
      <t xml:space="preserve">Bienestar
</t>
    </r>
    <r>
      <rPr>
        <sz val="11"/>
        <color indexed="8"/>
        <rFont val="Arial"/>
        <family val="2"/>
      </rPr>
      <t xml:space="preserve">Definición e implementación del Plan Institucional de Bienestar 2015; Durante los meses de enero y febrero de 2015 se trabajó en la planeación, construcción y aplicación virtual  de encuesta para la medición del impacto de las actividades de bienestar 2014 e identificación de necesidades para 2015, simultáneamente se hizo revisión de evaluaciones de  actividades realizadas en 2014 para identificar las de mayor impacto, las cuales sirven como soporte para la definición y construcción del plan de bienestar 2015; Se solicitó a la oficina de comunicaciones el diseño de una nueva tarjeta de cumpleaños y se solicitó a  la Dirección de TIC  ver la posibilidad de que la tarjeta automáticamente llegue al correo del servidor el día de su cumpleaños; Se identificó servidores de planta que hayan tenido la pérdida de un familiar cercano durante los meses de enero y febrero con el fin de hacer entrega de bono de condolencia; Planeación de una caminata ecológica con enfoque familiar, dicha caminata se planea para el día 22 de febrero de 2015; Se coordinó la  conmemoración Día Internacional de la Mujer en la entidad para el mes de marzo, para lo cual se tiene previsto realizar una actividad piso a piso, con el apoyo de la Caja de Compensación Familiar; En coordinación con un servidor (escritor) de la entidad, se ha venido trabajando temas para  celebrar el día de la poesía el 24 de marzo de 2015.
</t>
    </r>
    <r>
      <rPr>
        <b/>
        <sz val="11"/>
        <color indexed="8"/>
        <rFont val="Arial"/>
        <family val="2"/>
      </rPr>
      <t xml:space="preserve">Capacitación:
</t>
    </r>
    <r>
      <rPr>
        <sz val="11"/>
        <color indexed="8"/>
        <rFont val="Arial"/>
        <family val="2"/>
      </rPr>
      <t xml:space="preserve">Teniendo en cuenta que para el PIC-2014 quedó establecido que se llevaría a cabo un diplomado en habilidades personales, un diplomado en actualización en herramientas ofimáticas,  un diplomado en habilidades en lectura y escritura,  un diplomado en derechos humanos y un curso de actualización en sistema general de seguridad social, y con el fin de facilitar la asistencia de los servidores públicos, se propuso un ajuste a las modalidades de capacitación dispuestas en el PIC-2014, en reunión de la Comisión de Personal del día 14 de enero de 2015, el cual fue avalado y ajustado; Se envió solicitud de cotización en los temas y modalidades definidas para desarrollar el PIC-2014, virtualmente, a 8 entidades y de éstas, se recibió cotización de 2 universidades, respuesta de otra informando que no manejaban los temas y no respuesta de las otras 5 entidades; Elaboración y aprobación del formato para realizar el diagnóstico de necesidades de capacitación, y del formato en el que cada una de las Subsecretarias y Oficinas, consolidaron la información recibida de los servidores de planta, de sus correspondientes dependencias y enviaron a la DGTH;  Consolidación final, por parte de la DGTH, de las necesidades reportadas por las Subsecretarias y Oficinas, las cuales se socializarán en la reunión con los representantes de la Comisión de Personal, del Sindicato, con el fin de definir las temáticas a desarrollar, de acuerdo con las necesidades de capacitación; Se programó una jornada de inducción-reinducción para los servidores de planta, que por diferentes razones no pudieron asistir a la jornada realizada el 7 de noviembre de 2014, así como también, para los servidores que ingresaron posterior a dicha fecha; Se convocó a 4 servidores nuevos, a realizar la inducción virtual a través de la estrategia e-learning.  De igual manera, a 4 de los servidores que no han realizado/completado los módulos de estrategia; Recepción de información consolidada sobre las necesidades de capacitación, de 4 Subsecretarias y 2 de las Oficinas de la SDS; Seguimiento al desarrollo del diplomado de Atención Primaria en Salud, el cual finaliza el abril 13 de 2015.
</t>
    </r>
    <r>
      <rPr>
        <b/>
        <sz val="11"/>
        <color indexed="8"/>
        <rFont val="Arial"/>
        <family val="2"/>
      </rPr>
      <t xml:space="preserve">Prepensionados:
</t>
    </r>
    <r>
      <rPr>
        <sz val="11"/>
        <color indexed="8"/>
        <rFont val="Arial"/>
        <family val="2"/>
      </rPr>
      <t xml:space="preserve">Se expidieron los bonos pensionales solicitados en el periodo de enero a febrero acorde con los parámetros establecidos por el Ministerio de Hacienda; En el programa de prepensionados se continuó realizando la preparación personal al cambio y los manejos de los duelos de los funcionarios de 54 años en adelante; Se realizó reunión con Compensar con el fin de evaluar el resultado de la actividad de evaluación del programa con la actividad realizada en 2014 (se concluyó que en su mayoría los servidores solicitaron reforzar la asesoría jurídica). Se realizó reunión con el sindicato con el fin de elaborar un documento que contenga los lineamientos de la política de prepensionados en la SDS; Presentación de correcciones de historia laboral, radicación de solicitudes de corrección de Historias laborales ante Colpensiones. Igualmente se  realizaron  visitas a Colpensiones para hacer el  respectivo seguimiento de las solicitudes presentadas; Se realizó reunión con Compensar con el fin de establecer las actividades a desarrollar en el III Ciclo-concluyendo que la actividad se realizará en el Jardín Botánico en la segunda semana de abril. Igualmente se estableció que por agenda el padre Linero no podrá dictar la charla y se definió otro conferencista con quien estamos estableciendo agenda. El 10 de febrero se realizó reunión con el Grupo de Bienestar con quienes se definieron las acciones a desarrollar en el III Ciclo de prepensionados.
</t>
    </r>
    <r>
      <rPr>
        <b/>
        <sz val="11"/>
        <color indexed="8"/>
        <rFont val="Arial"/>
        <family val="2"/>
      </rPr>
      <t>Seguridad y Salud en el Trabajo:</t>
    </r>
    <r>
      <rPr>
        <sz val="11"/>
        <color indexed="8"/>
        <rFont val="Arial"/>
        <family val="2"/>
      </rPr>
      <t xml:space="preserve"> 
Desarrollo de mesas de trabajo del equipo de SST de la SDS  para analizar la NTD SIG y el Decreto 1443/2014 y establecer actividades para el plan de trabajo año 2015, enmarcadas en el ciclo PHVA; Propuesta Plan de Trabajo SGSST año 2015; Propuesta Plan de Trabajo ARL Positiva año 2015; Reuniones de socialización y articulación Plan de Trabajo SST, Dirección de Planeación Institucional y Calidad y DGTH el 15 y 16 de enero respectivamente; Revisión y ajuste plan de trabajo PIGA año 2015 en lo relacionado con SST; Estructuración Encuesta Caracterización Sociodemográfica; Solicitud a la Subdirección de Bienes y Servicio Programas Aseo y Mantenimiento SDS, con el fin de SST revisarlos y convocar posteriormente a los responsables de los temas anteriormente mencionados, con el objetivo de establecer acciones conjuntas; Reunión con EPS Compensar para revisar el Portafolio de actividades de Promoción y Prevención; Seguimiento asistencia y estado de la Sala Amiga de la Familia Lactante Empresarial; Seguimiento casos de enfermedad laboral; Coordinación toma de dosimetria mensual radiación ionizante Profesional Hemocentro-Banco de Sangre con el proveedor dosimetrix de ARL Positiva, revisión y remisión resultados; Socialización de la programación, objetivo, metodología para realizar cada evaluación higiénica a los Jefes, Representantes de SST y Profesionales contacto de las áreas donde se van a realizar las mediciones, mediante Memorandos radicado N° 2015IE4316 del 19/02/2015 y Correos electrónicos 11, 16 y 17 de febrero; Sistematización en Matriz Ausentismo laboral servidores planta y Ausentismo médico contrato, de las diferentes áreas que lo reportan; Elaboración Informe Ausentismo Laboral año 2014; Seguimiento realización Exámenes Médicos Ocupacionales Contratistas; Revisión, Ajuste y Gestión con Sistemas y Oficina de Comunicaciones para elaboración en aplicativo SDS Encuesta Caracterización Sociodemográfica Colaboradores SDS.
</t>
    </r>
    <r>
      <rPr>
        <b/>
        <sz val="11"/>
        <color indexed="8"/>
        <rFont val="Arial"/>
        <family val="2"/>
      </rPr>
      <t>Entornos Saludables:</t>
    </r>
    <r>
      <rPr>
        <sz val="11"/>
        <color indexed="8"/>
        <rFont val="Arial"/>
        <family val="2"/>
      </rPr>
      <t xml:space="preserve">
El grupo de la PTH realizó reunión el día 19 de febrero  para conocer los temas que serán tratados en la reunión del mes de marzo con los referentes de Talento Humano de los 22 hospitales, y conocer las acciones que las ESE implementaran para el 2015 en cuanto a mejorar el bienestar y la calidad de vida de sus colaboradores; Se solicitó a la fundación Dra. Clown, empresa experta en pedagogía Lúdica Empresarial en contextos, Laborales, Educativos, Sociales y Comunitarios la cotización para el desarrollo de las jornadas de socialización y divulgación de la PTH en las ESE y la SDS; Se envió el material informativo revisado y con los ajustes establecidos para el magazín virtual del mes de febrero a la Oficina de Comunicaciones, luego de recibir información de los referentes de los siguientes procesos de la Dirección: Capacitación, Bienestar, Clima organizacional, Seguridad y Salud en el Trabajo,  Nomina, Política de Talento Humano y Estrategia de Entornos de Trabajo Saludables, Evaluación del desempeño, Gestión de calidad; Se realizó reunión en el mes de febrero con el grupo de la PTH y el referente de calidad de la DGTH  para conocer que estrategias podrían ser utilizadas para su implementación, lineamientos, acciones, metodología del proceso de convocatoria y selección de capacitadores aptos dentro de la planta de personal, beneficios para el capacitador etc, en referencia con la estrategia formador de formadores; Se trabajó en el documento técnico para la propuesta de la implementación del Teletrabajo al interior de la Secretaria Distrital de Salud. (Antecedentes, marco normativo, clases de teletrabajo aplicables para Colombia etc.), Además se está revisando el manual de funciones de la entidad para analizar que perfiles podrían aplicar según lo consignado en el documento</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</si>
</sst>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 #,##0_);_(&quot;$&quot;\ * \(#,##0\);_(&quot;$&quot;\ * &quot;-&quot;_);_(@_)"/>
    <numFmt numFmtId="169" formatCode="_(* #,##0_);_(* \(#,##0\);_(* &quot;-&quot;_);_(@_)"/>
    <numFmt numFmtId="170" formatCode="_(&quot;$&quot;\ * #,##0.00_);_(&quot;$&quot;\ * \(#,##0.00\);_(&quot;$&quot;\ * &quot;-&quot;??_);_(@_)"/>
    <numFmt numFmtId="171" formatCode="_(* #,##0.00_);_(* \(#,##0.00\);_(* &quot;-&quot;??_);_(@_)"/>
    <numFmt numFmtId="195" formatCode="0.0%"/>
    <numFmt numFmtId="196" formatCode="00"/>
  </numFmts>
  <fonts count="63">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sz val="12"/>
      <color indexed="8"/>
      <name val="Calibri"/>
      <family val="2"/>
    </font>
    <font>
      <sz val="11"/>
      <name val="Arial"/>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1"/>
      <name val="Tahoma"/>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9"/>
      <color indexed="8"/>
      <name val="Tahoma"/>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9"/>
      <color theme="1"/>
      <name val="Tahoma"/>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border>
    <border>
      <left style="thin"/>
      <right>
        <color indexed="63"/>
      </right>
      <top style="thin">
        <color indexed="9"/>
      </top>
      <bottom style="thin"/>
    </border>
    <border>
      <left>
        <color indexed="63"/>
      </left>
      <right style="thin">
        <color indexed="9"/>
      </right>
      <top style="thin">
        <color indexed="9"/>
      </top>
      <bottom style="thin"/>
    </border>
    <border>
      <left>
        <color indexed="63"/>
      </left>
      <right>
        <color indexed="63"/>
      </right>
      <top>
        <color indexed="63"/>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color indexed="9"/>
      </left>
      <right>
        <color indexed="63"/>
      </right>
      <top style="thin">
        <color indexed="9"/>
      </top>
      <bottom style="thin">
        <color indexed="9"/>
      </bottom>
    </border>
    <border>
      <left style="thin">
        <color indexed="9"/>
      </left>
      <right>
        <color indexed="63"/>
      </right>
      <top style="thin">
        <color indexed="9"/>
      </top>
      <bottom style="thin"/>
    </border>
    <border>
      <left>
        <color indexed="63"/>
      </left>
      <right>
        <color indexed="63"/>
      </right>
      <top style="thin"/>
      <bottom style="thin"/>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104">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7" fillId="0" borderId="0" xfId="0" applyFont="1" applyAlignment="1" applyProtection="1">
      <alignment/>
      <protection/>
    </xf>
    <xf numFmtId="0" fontId="5" fillId="33" borderId="12"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5" fillId="33" borderId="10" xfId="0" applyFont="1" applyFill="1" applyBorder="1" applyAlignment="1" applyProtection="1">
      <alignment horizontal="center" vertical="center" wrapText="1"/>
      <protection/>
    </xf>
    <xf numFmtId="0" fontId="13"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15" fillId="33" borderId="10" xfId="0" applyFont="1" applyFill="1" applyBorder="1" applyAlignment="1" applyProtection="1">
      <alignment horizontal="left" vertical="center" wrapText="1"/>
      <protection/>
    </xf>
    <xf numFmtId="0" fontId="0" fillId="0" borderId="0" xfId="0" applyFill="1" applyAlignment="1" applyProtection="1">
      <alignment horizontal="left" vertical="center"/>
      <protection/>
    </xf>
    <xf numFmtId="0" fontId="3" fillId="33" borderId="10" xfId="0" applyFont="1" applyFill="1" applyBorder="1" applyAlignment="1" applyProtection="1">
      <alignment horizontal="left" vertical="center" wrapText="1"/>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7" fillId="0" borderId="0" xfId="0" applyFont="1" applyAlignment="1" applyProtection="1">
      <alignment horizontal="center"/>
      <protection/>
    </xf>
    <xf numFmtId="0" fontId="9" fillId="0" borderId="0" xfId="0" applyFont="1" applyAlignment="1" applyProtection="1">
      <alignment horizontal="center" vertical="center"/>
      <protection/>
    </xf>
    <xf numFmtId="0" fontId="13" fillId="34" borderId="0" xfId="0" applyFont="1" applyFill="1" applyAlignment="1" applyProtection="1">
      <alignment vertical="center"/>
      <protection/>
    </xf>
    <xf numFmtId="0" fontId="5" fillId="35" borderId="10"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0" fillId="36" borderId="0" xfId="0" applyFill="1" applyAlignment="1" applyProtection="1">
      <alignment vertical="center"/>
      <protection/>
    </xf>
    <xf numFmtId="0" fontId="0" fillId="36" borderId="0" xfId="0" applyFill="1" applyAlignment="1" applyProtection="1">
      <alignment horizontal="center" vertical="center"/>
      <protection/>
    </xf>
    <xf numFmtId="0" fontId="9" fillId="36" borderId="0" xfId="0" applyFont="1" applyFill="1" applyAlignment="1" applyProtection="1">
      <alignment horizontal="center" vertical="center"/>
      <protection/>
    </xf>
    <xf numFmtId="0" fontId="22" fillId="36" borderId="10" xfId="0" applyFont="1" applyFill="1" applyBorder="1" applyAlignment="1" applyProtection="1">
      <alignment horizontal="center" vertical="center"/>
      <protection/>
    </xf>
    <xf numFmtId="0" fontId="22" fillId="36" borderId="10" xfId="0" applyFont="1" applyFill="1" applyBorder="1" applyAlignment="1" applyProtection="1">
      <alignment horizontal="center" vertical="center" wrapText="1"/>
      <protection/>
    </xf>
    <xf numFmtId="0" fontId="18" fillId="36" borderId="0" xfId="0" applyFont="1" applyFill="1" applyAlignment="1" applyProtection="1">
      <alignment horizontal="justify" vertical="center"/>
      <protection/>
    </xf>
    <xf numFmtId="0" fontId="0" fillId="36" borderId="0" xfId="0" applyFill="1" applyAlignment="1" applyProtection="1">
      <alignment horizontal="justify" vertical="center"/>
      <protection/>
    </xf>
    <xf numFmtId="169" fontId="4" fillId="36" borderId="10" xfId="48" applyNumberFormat="1" applyFont="1" applyFill="1" applyBorder="1" applyAlignment="1" applyProtection="1">
      <alignment horizontal="justify" vertical="center" wrapText="1"/>
      <protection/>
    </xf>
    <xf numFmtId="0" fontId="13" fillId="36" borderId="0" xfId="0" applyFont="1" applyFill="1" applyAlignment="1" applyProtection="1">
      <alignment horizontal="justify" vertical="center"/>
      <protection/>
    </xf>
    <xf numFmtId="0" fontId="23" fillId="37" borderId="10" xfId="0" applyFont="1" applyFill="1" applyBorder="1" applyAlignment="1" applyProtection="1">
      <alignment horizontal="center" vertical="center"/>
      <protection/>
    </xf>
    <xf numFmtId="0" fontId="23" fillId="37" borderId="10" xfId="0" applyFont="1" applyFill="1" applyBorder="1" applyAlignment="1" applyProtection="1">
      <alignment horizontal="left" vertical="center" wrapText="1"/>
      <protection/>
    </xf>
    <xf numFmtId="9" fontId="23" fillId="37" borderId="10" xfId="0" applyNumberFormat="1"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12" fillId="33" borderId="14" xfId="0" applyFont="1" applyFill="1" applyBorder="1" applyAlignment="1" applyProtection="1">
      <alignment horizontal="center" vertical="center" wrapText="1"/>
      <protection/>
    </xf>
    <xf numFmtId="196" fontId="27" fillId="0" borderId="15" xfId="0" applyNumberFormat="1" applyFont="1" applyFill="1" applyBorder="1" applyAlignment="1" applyProtection="1">
      <alignment horizontal="justify" vertical="center" wrapText="1"/>
      <protection/>
    </xf>
    <xf numFmtId="196" fontId="27" fillId="0" borderId="10" xfId="0" applyNumberFormat="1" applyFont="1" applyFill="1" applyBorder="1" applyAlignment="1" applyProtection="1">
      <alignment horizontal="justify" vertical="center" wrapText="1"/>
      <protection/>
    </xf>
    <xf numFmtId="195" fontId="27" fillId="0" borderId="10" xfId="0" applyNumberFormat="1"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top" wrapText="1"/>
      <protection/>
    </xf>
    <xf numFmtId="0" fontId="60" fillId="0" borderId="10" xfId="0" applyNumberFormat="1" applyFont="1" applyFill="1" applyBorder="1" applyAlignment="1" applyProtection="1">
      <alignment horizontal="justify" vertical="top" wrapText="1"/>
      <protection/>
    </xf>
    <xf numFmtId="0" fontId="59" fillId="0" borderId="10" xfId="0" applyFont="1" applyFill="1" applyBorder="1" applyAlignment="1" applyProtection="1">
      <alignment horizontal="center" vertical="center" wrapText="1"/>
      <protection/>
    </xf>
    <xf numFmtId="0" fontId="26" fillId="34" borderId="10" xfId="0" applyFont="1" applyFill="1" applyBorder="1" applyAlignment="1" applyProtection="1">
      <alignment vertical="center" wrapText="1"/>
      <protection/>
    </xf>
    <xf numFmtId="0" fontId="26" fillId="0" borderId="10" xfId="0" applyFont="1" applyBorder="1" applyAlignment="1" applyProtection="1">
      <alignment vertical="center" wrapText="1"/>
      <protection/>
    </xf>
    <xf numFmtId="0" fontId="58" fillId="36" borderId="10" xfId="0" applyFont="1" applyFill="1" applyBorder="1" applyAlignment="1" applyProtection="1">
      <alignment horizontal="center" vertical="center"/>
      <protection/>
    </xf>
    <xf numFmtId="0" fontId="59" fillId="0" borderId="10" xfId="0" applyFont="1" applyFill="1" applyBorder="1" applyAlignment="1" applyProtection="1">
      <alignment horizontal="left" vertical="top" wrapText="1"/>
      <protection/>
    </xf>
    <xf numFmtId="9" fontId="27" fillId="0" borderId="10" xfId="0" applyNumberFormat="1" applyFont="1" applyFill="1" applyBorder="1" applyAlignment="1" applyProtection="1">
      <alignment horizontal="center" vertical="center"/>
      <protection/>
    </xf>
    <xf numFmtId="9" fontId="26" fillId="0" borderId="10" xfId="0" applyNumberFormat="1" applyFont="1" applyBorder="1" applyAlignment="1" applyProtection="1">
      <alignment horizontal="center" vertical="center" wrapText="1"/>
      <protection/>
    </xf>
    <xf numFmtId="0" fontId="27" fillId="0" borderId="10" xfId="0" applyFont="1" applyFill="1" applyBorder="1" applyAlignment="1" applyProtection="1">
      <alignment horizontal="center" vertical="center"/>
      <protection/>
    </xf>
    <xf numFmtId="0" fontId="59" fillId="0" borderId="10" xfId="0" applyFont="1" applyFill="1" applyBorder="1" applyAlignment="1" applyProtection="1">
      <alignment horizontal="justify" vertical="center" wrapText="1"/>
      <protection/>
    </xf>
    <xf numFmtId="0" fontId="26" fillId="0" borderId="11" xfId="0" applyFont="1" applyBorder="1" applyAlignment="1" applyProtection="1">
      <alignment horizontal="center" vertical="center"/>
      <protection/>
    </xf>
    <xf numFmtId="0" fontId="14" fillId="0" borderId="0" xfId="0" applyFont="1" applyAlignment="1" applyProtection="1">
      <alignment horizontal="left"/>
      <protection/>
    </xf>
    <xf numFmtId="0" fontId="26" fillId="0" borderId="16" xfId="0" applyFont="1" applyFill="1" applyBorder="1" applyAlignment="1" applyProtection="1">
      <alignment vertical="center" wrapText="1"/>
      <protection/>
    </xf>
    <xf numFmtId="0" fontId="60" fillId="0" borderId="10" xfId="0" applyNumberFormat="1" applyFont="1" applyFill="1" applyBorder="1" applyAlignment="1" applyProtection="1">
      <alignment horizontal="justify" vertical="center" wrapText="1"/>
      <protection/>
    </xf>
    <xf numFmtId="0" fontId="59" fillId="0" borderId="10" xfId="0" applyFont="1" applyFill="1" applyBorder="1" applyAlignment="1" applyProtection="1">
      <alignment horizontal="left" vertical="center" wrapText="1"/>
      <protection/>
    </xf>
    <xf numFmtId="169" fontId="3" fillId="33" borderId="10" xfId="0" applyNumberFormat="1" applyFont="1" applyFill="1" applyBorder="1" applyAlignment="1" applyProtection="1">
      <alignment vertical="center"/>
      <protection/>
    </xf>
    <xf numFmtId="0" fontId="0" fillId="0" borderId="0" xfId="0" applyAlignment="1" applyProtection="1">
      <alignment vertical="center" wrapText="1"/>
      <protection/>
    </xf>
    <xf numFmtId="0" fontId="0" fillId="36" borderId="0" xfId="0" applyFill="1" applyAlignment="1" applyProtection="1">
      <alignment vertical="center" wrapText="1"/>
      <protection/>
    </xf>
    <xf numFmtId="0" fontId="26" fillId="0" borderId="10" xfId="0" applyFont="1" applyFill="1" applyBorder="1" applyAlignment="1" applyProtection="1">
      <alignment horizontal="left" vertical="center" wrapText="1"/>
      <protection/>
    </xf>
    <xf numFmtId="9" fontId="20" fillId="36" borderId="10" xfId="55" applyNumberFormat="1" applyFont="1" applyFill="1" applyBorder="1" applyAlignment="1" applyProtection="1">
      <alignment horizontal="center" vertical="center" wrapText="1"/>
      <protection/>
    </xf>
    <xf numFmtId="0" fontId="21" fillId="36" borderId="10" xfId="0" applyFont="1" applyFill="1" applyBorder="1" applyAlignment="1" applyProtection="1">
      <alignment horizontal="justify" vertical="center" wrapText="1"/>
      <protection/>
    </xf>
    <xf numFmtId="9" fontId="20" fillId="37" borderId="10" xfId="0" applyNumberFormat="1" applyFont="1" applyFill="1" applyBorder="1" applyAlignment="1" applyProtection="1">
      <alignment horizontal="center" vertical="center" wrapText="1"/>
      <protection/>
    </xf>
    <xf numFmtId="3" fontId="23" fillId="37" borderId="10" xfId="0" applyNumberFormat="1" applyFont="1" applyFill="1" applyBorder="1" applyAlignment="1" applyProtection="1">
      <alignment horizontal="center" vertical="center" wrapText="1"/>
      <protection/>
    </xf>
    <xf numFmtId="0" fontId="14" fillId="0" borderId="0" xfId="0" applyFont="1" applyAlignment="1" applyProtection="1">
      <alignment horizontal="center"/>
      <protection/>
    </xf>
    <xf numFmtId="0" fontId="17" fillId="33" borderId="15" xfId="0" applyFont="1" applyFill="1" applyBorder="1" applyAlignment="1" applyProtection="1">
      <alignment horizontal="center" vertical="center" wrapText="1"/>
      <protection/>
    </xf>
    <xf numFmtId="0" fontId="17" fillId="33" borderId="17"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wrapText="1"/>
      <protection/>
    </xf>
    <xf numFmtId="0" fontId="16" fillId="33" borderId="18"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12" fillId="33" borderId="13" xfId="0" applyFont="1" applyFill="1" applyBorder="1" applyAlignment="1" applyProtection="1">
      <alignment horizontal="center" vertical="center" wrapText="1"/>
      <protection/>
    </xf>
    <xf numFmtId="0" fontId="12" fillId="33" borderId="21" xfId="0" applyFont="1" applyFill="1" applyBorder="1" applyAlignment="1" applyProtection="1">
      <alignment horizontal="center" vertical="center" wrapText="1"/>
      <protection/>
    </xf>
    <xf numFmtId="0" fontId="15" fillId="33" borderId="22" xfId="0" applyFont="1" applyFill="1" applyBorder="1" applyAlignment="1" applyProtection="1">
      <alignment horizontal="center" vertical="center" wrapText="1"/>
      <protection/>
    </xf>
    <xf numFmtId="0" fontId="1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15" fillId="33" borderId="28" xfId="0" applyFont="1" applyFill="1" applyBorder="1" applyAlignment="1" applyProtection="1">
      <alignment horizontal="center" vertical="center" wrapText="1"/>
      <protection/>
    </xf>
    <xf numFmtId="0" fontId="23" fillId="37" borderId="15" xfId="0" applyFont="1" applyFill="1" applyBorder="1" applyAlignment="1" applyProtection="1">
      <alignment horizontal="center" vertical="center"/>
      <protection/>
    </xf>
    <xf numFmtId="0" fontId="23" fillId="37" borderId="29" xfId="0" applyFont="1" applyFill="1" applyBorder="1" applyAlignment="1" applyProtection="1">
      <alignment horizontal="center" vertical="center"/>
      <protection/>
    </xf>
    <xf numFmtId="0" fontId="23" fillId="37" borderId="17" xfId="0" applyFont="1" applyFill="1" applyBorder="1" applyAlignment="1" applyProtection="1">
      <alignment horizontal="center" vertical="center"/>
      <protection/>
    </xf>
    <xf numFmtId="0" fontId="15" fillId="33" borderId="30" xfId="0" applyFont="1" applyFill="1" applyBorder="1" applyAlignment="1" applyProtection="1">
      <alignment horizontal="center" vertical="center" wrapText="1"/>
      <protection/>
    </xf>
    <xf numFmtId="0" fontId="15" fillId="33" borderId="14"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15" fillId="33" borderId="32" xfId="0" applyFont="1" applyFill="1" applyBorder="1" applyAlignment="1" applyProtection="1">
      <alignment horizontal="center" vertical="center" wrapText="1"/>
      <protection/>
    </xf>
    <xf numFmtId="195" fontId="20" fillId="36" borderId="10" xfId="55" applyNumberFormat="1" applyFont="1" applyFill="1" applyBorder="1" applyAlignment="1" applyProtection="1">
      <alignment horizontal="center" vertical="center" wrapText="1"/>
      <protection/>
    </xf>
    <xf numFmtId="195" fontId="20" fillId="37" borderId="10" xfId="0" applyNumberFormat="1" applyFont="1" applyFill="1" applyBorder="1" applyAlignment="1" applyProtection="1">
      <alignment horizontal="center" vertical="center" wrapText="1"/>
      <protection/>
    </xf>
    <xf numFmtId="10" fontId="20" fillId="36" borderId="10" xfId="55" applyNumberFormat="1" applyFont="1" applyFill="1" applyBorder="1" applyAlignment="1" applyProtection="1">
      <alignment horizontal="center" vertical="center" wrapText="1"/>
      <protection/>
    </xf>
    <xf numFmtId="0" fontId="61" fillId="0" borderId="0" xfId="0" applyFont="1" applyAlignment="1" applyProtection="1">
      <alignment horizontal="left"/>
      <protection/>
    </xf>
    <xf numFmtId="0" fontId="22" fillId="36" borderId="10" xfId="0" applyNumberFormat="1"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1" fillId="36" borderId="10" xfId="0" applyFont="1" applyFill="1" applyBorder="1" applyAlignment="1" applyProtection="1">
      <alignment vertical="center" wrapText="1"/>
      <protection/>
    </xf>
    <xf numFmtId="10" fontId="22" fillId="36" borderId="10" xfId="0" applyNumberFormat="1" applyFont="1" applyFill="1" applyBorder="1" applyAlignment="1" applyProtection="1">
      <alignment horizontal="center" vertical="center" wrapText="1"/>
      <protection/>
    </xf>
    <xf numFmtId="169" fontId="21" fillId="36" borderId="10" xfId="48" applyNumberFormat="1" applyFont="1" applyFill="1" applyBorder="1" applyAlignment="1" applyProtection="1">
      <alignment horizontal="justify" vertical="center" wrapText="1"/>
      <protection/>
    </xf>
    <xf numFmtId="0" fontId="19" fillId="36" borderId="10" xfId="0" applyFont="1" applyFill="1" applyBorder="1" applyAlignment="1" applyProtection="1">
      <alignment vertical="center" wrapText="1"/>
      <protection/>
    </xf>
    <xf numFmtId="10" fontId="22" fillId="36" borderId="10" xfId="0" applyNumberFormat="1" applyFont="1" applyFill="1" applyBorder="1" applyAlignment="1" applyProtection="1">
      <alignmen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2"/>
  <sheetViews>
    <sheetView showGridLines="0" tabSelected="1" zoomScale="85" zoomScaleNormal="85" zoomScalePageLayoutView="0" workbookViewId="0" topLeftCell="N3">
      <selection activeCell="AC7" sqref="AC7"/>
    </sheetView>
  </sheetViews>
  <sheetFormatPr defaultColWidth="11.421875" defaultRowHeight="15"/>
  <cols>
    <col min="1" max="1" width="10.140625" style="6" hidden="1" customWidth="1"/>
    <col min="2" max="2" width="11.7109375" style="11" hidden="1" customWidth="1"/>
    <col min="3" max="3" width="20.00390625" style="8" hidden="1" customWidth="1"/>
    <col min="4" max="4" width="16.8515625" style="11" customWidth="1"/>
    <col min="5" max="5" width="29.140625" style="8" customWidth="1"/>
    <col min="6" max="6" width="6.421875" style="11" customWidth="1"/>
    <col min="7" max="7" width="23.421875" style="18" customWidth="1"/>
    <col min="8" max="8" width="6.421875" style="11" customWidth="1"/>
    <col min="9" max="9" width="19.00390625" style="8" customWidth="1"/>
    <col min="10" max="10" width="6.421875" style="11" customWidth="1"/>
    <col min="11" max="11" width="14.00390625" style="16" customWidth="1"/>
    <col min="12" max="12" width="8.57421875" style="11" customWidth="1"/>
    <col min="13" max="13" width="38.57421875" style="16" customWidth="1"/>
    <col min="14" max="14" width="9.140625" style="12" customWidth="1"/>
    <col min="15" max="15" width="36.140625" style="16" customWidth="1"/>
    <col min="16" max="16" width="6.28125" style="12" customWidth="1"/>
    <col min="17" max="18" width="5.421875" style="12" customWidth="1"/>
    <col min="19" max="19" width="20.140625" style="7" customWidth="1"/>
    <col min="20" max="20" width="26.8515625" style="7" customWidth="1"/>
    <col min="21" max="21" width="11.7109375" style="7"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0" width="109.00390625" style="6" customWidth="1"/>
    <col min="31" max="31" width="82.421875" style="6" customWidth="1"/>
    <col min="32" max="32" width="103.140625" style="6" customWidth="1"/>
    <col min="33" max="33" width="66.0039062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66" t="s">
        <v>60</v>
      </c>
      <c r="B2" s="66"/>
      <c r="C2" s="66"/>
      <c r="D2" s="66"/>
      <c r="E2" s="66"/>
      <c r="F2" s="66"/>
      <c r="G2" s="66"/>
      <c r="H2" s="66"/>
      <c r="I2" s="66"/>
      <c r="J2" s="66"/>
      <c r="K2" s="66"/>
      <c r="L2" s="66"/>
      <c r="M2" s="54"/>
      <c r="N2" s="96" t="s">
        <v>84</v>
      </c>
      <c r="O2" s="96"/>
      <c r="P2" s="96"/>
      <c r="Q2" s="96"/>
      <c r="R2" s="96"/>
      <c r="S2" s="96"/>
      <c r="T2" s="96"/>
      <c r="U2" s="96"/>
      <c r="V2" s="96"/>
      <c r="W2" s="96"/>
      <c r="X2" s="96"/>
      <c r="Y2" s="96"/>
      <c r="Z2" s="96"/>
    </row>
    <row r="3" spans="15:16" ht="15">
      <c r="O3" s="14"/>
      <c r="P3" s="13"/>
    </row>
    <row r="4" spans="15:16" ht="15">
      <c r="O4" s="14"/>
      <c r="P4" s="13"/>
    </row>
    <row r="5" spans="1:42" ht="80.25" customHeight="1">
      <c r="A5" s="69" t="s">
        <v>25</v>
      </c>
      <c r="B5" s="67" t="s">
        <v>34</v>
      </c>
      <c r="C5" s="68"/>
      <c r="D5" s="76" t="s">
        <v>33</v>
      </c>
      <c r="E5" s="77"/>
      <c r="F5" s="84" t="s">
        <v>26</v>
      </c>
      <c r="G5" s="77"/>
      <c r="H5" s="84" t="s">
        <v>32</v>
      </c>
      <c r="I5" s="77"/>
      <c r="J5" s="84" t="s">
        <v>27</v>
      </c>
      <c r="K5" s="77"/>
      <c r="L5" s="84" t="s">
        <v>38</v>
      </c>
      <c r="M5" s="77"/>
      <c r="N5" s="80" t="s">
        <v>23</v>
      </c>
      <c r="O5" s="81"/>
      <c r="P5" s="71" t="s">
        <v>19</v>
      </c>
      <c r="Q5" s="71"/>
      <c r="R5" s="72"/>
      <c r="S5" s="74" t="s">
        <v>20</v>
      </c>
      <c r="T5" s="74" t="s">
        <v>21</v>
      </c>
      <c r="U5" s="82" t="s">
        <v>0</v>
      </c>
      <c r="V5" s="83"/>
      <c r="W5" s="73" t="s">
        <v>35</v>
      </c>
      <c r="X5" s="73"/>
      <c r="Y5" s="73" t="s">
        <v>36</v>
      </c>
      <c r="Z5" s="73"/>
      <c r="AA5" s="73" t="s">
        <v>5</v>
      </c>
      <c r="AB5" s="73"/>
      <c r="AC5" s="79" t="s">
        <v>12</v>
      </c>
      <c r="AD5" s="79" t="s">
        <v>13</v>
      </c>
      <c r="AE5" s="79" t="s">
        <v>14</v>
      </c>
      <c r="AF5" s="79" t="s">
        <v>24</v>
      </c>
      <c r="AG5" s="79" t="s">
        <v>11</v>
      </c>
      <c r="AK5" s="78" t="s">
        <v>3</v>
      </c>
      <c r="AL5" s="78"/>
      <c r="AM5" s="78" t="s">
        <v>4</v>
      </c>
      <c r="AN5" s="78"/>
      <c r="AO5" s="78" t="s">
        <v>5</v>
      </c>
      <c r="AP5" s="78"/>
    </row>
    <row r="6" spans="1:42" ht="30" customHeight="1">
      <c r="A6" s="70"/>
      <c r="B6" s="1" t="s">
        <v>30</v>
      </c>
      <c r="C6" s="1" t="s">
        <v>31</v>
      </c>
      <c r="D6" s="1" t="s">
        <v>30</v>
      </c>
      <c r="E6" s="1" t="s">
        <v>31</v>
      </c>
      <c r="F6" s="1" t="s">
        <v>30</v>
      </c>
      <c r="G6" s="17" t="s">
        <v>31</v>
      </c>
      <c r="H6" s="1" t="s">
        <v>30</v>
      </c>
      <c r="I6" s="1" t="s">
        <v>31</v>
      </c>
      <c r="J6" s="1" t="s">
        <v>30</v>
      </c>
      <c r="K6" s="17" t="s">
        <v>31</v>
      </c>
      <c r="L6" s="1" t="s">
        <v>30</v>
      </c>
      <c r="M6" s="17" t="s">
        <v>31</v>
      </c>
      <c r="N6" s="9" t="s">
        <v>28</v>
      </c>
      <c r="O6" s="15" t="s">
        <v>29</v>
      </c>
      <c r="P6" s="38" t="s">
        <v>16</v>
      </c>
      <c r="Q6" s="37" t="s">
        <v>17</v>
      </c>
      <c r="R6" s="37" t="s">
        <v>18</v>
      </c>
      <c r="S6" s="75"/>
      <c r="T6" s="75"/>
      <c r="U6" s="4" t="s">
        <v>1</v>
      </c>
      <c r="V6" s="4" t="s">
        <v>2</v>
      </c>
      <c r="W6" s="4" t="s">
        <v>6</v>
      </c>
      <c r="X6" s="4" t="s">
        <v>7</v>
      </c>
      <c r="Y6" s="4" t="s">
        <v>8</v>
      </c>
      <c r="Z6" s="4" t="s">
        <v>9</v>
      </c>
      <c r="AA6" s="4" t="s">
        <v>1</v>
      </c>
      <c r="AB6" s="4" t="s">
        <v>9</v>
      </c>
      <c r="AC6" s="79"/>
      <c r="AD6" s="79"/>
      <c r="AE6" s="79"/>
      <c r="AF6" s="79"/>
      <c r="AG6" s="79"/>
      <c r="AK6" s="2" t="s">
        <v>6</v>
      </c>
      <c r="AL6" s="2" t="s">
        <v>7</v>
      </c>
      <c r="AM6" s="2" t="s">
        <v>8</v>
      </c>
      <c r="AN6" s="2" t="s">
        <v>9</v>
      </c>
      <c r="AO6" s="2" t="s">
        <v>1</v>
      </c>
      <c r="AP6" s="2" t="s">
        <v>9</v>
      </c>
    </row>
    <row r="7" spans="1:42" ht="409.5" customHeight="1">
      <c r="A7" s="47">
        <v>1</v>
      </c>
      <c r="B7" s="53">
        <v>3</v>
      </c>
      <c r="C7" s="56" t="s">
        <v>39</v>
      </c>
      <c r="D7" s="44">
        <v>7</v>
      </c>
      <c r="E7" s="56" t="s">
        <v>40</v>
      </c>
      <c r="F7" s="44">
        <v>8</v>
      </c>
      <c r="G7" s="56" t="s">
        <v>41</v>
      </c>
      <c r="H7" s="44">
        <v>2</v>
      </c>
      <c r="I7" s="56" t="s">
        <v>42</v>
      </c>
      <c r="J7" s="44">
        <v>884</v>
      </c>
      <c r="K7" s="56" t="s">
        <v>43</v>
      </c>
      <c r="L7" s="44">
        <v>6</v>
      </c>
      <c r="M7" s="56" t="s">
        <v>44</v>
      </c>
      <c r="N7" s="44">
        <v>1</v>
      </c>
      <c r="O7" s="57" t="s">
        <v>71</v>
      </c>
      <c r="P7" s="29" t="s">
        <v>54</v>
      </c>
      <c r="Q7" s="29" t="s">
        <v>54</v>
      </c>
      <c r="R7" s="29"/>
      <c r="S7" s="52" t="s">
        <v>72</v>
      </c>
      <c r="T7" s="52" t="s">
        <v>73</v>
      </c>
      <c r="U7" s="51">
        <v>3200</v>
      </c>
      <c r="V7" s="97">
        <v>0</v>
      </c>
      <c r="W7" s="98"/>
      <c r="X7" s="98"/>
      <c r="Y7" s="98"/>
      <c r="Z7" s="98"/>
      <c r="AA7" s="98"/>
      <c r="AB7" s="98"/>
      <c r="AC7" s="99" t="s">
        <v>95</v>
      </c>
      <c r="AD7" s="59" t="s">
        <v>101</v>
      </c>
      <c r="AE7" s="99" t="s">
        <v>102</v>
      </c>
      <c r="AF7" s="99" t="s">
        <v>91</v>
      </c>
      <c r="AG7" s="99" t="s">
        <v>99</v>
      </c>
      <c r="AK7" s="2"/>
      <c r="AL7" s="2"/>
      <c r="AM7" s="2"/>
      <c r="AN7" s="2"/>
      <c r="AO7" s="2"/>
      <c r="AP7" s="2"/>
    </row>
    <row r="8" spans="1:45" s="31" customFormat="1" ht="409.5" customHeight="1">
      <c r="A8" s="47">
        <v>2</v>
      </c>
      <c r="B8" s="53">
        <v>3</v>
      </c>
      <c r="C8" s="56" t="s">
        <v>39</v>
      </c>
      <c r="D8" s="44">
        <v>7</v>
      </c>
      <c r="E8" s="56" t="s">
        <v>40</v>
      </c>
      <c r="F8" s="44">
        <v>8</v>
      </c>
      <c r="G8" s="56" t="s">
        <v>41</v>
      </c>
      <c r="H8" s="44">
        <v>2</v>
      </c>
      <c r="I8" s="56" t="s">
        <v>42</v>
      </c>
      <c r="J8" s="44">
        <v>884</v>
      </c>
      <c r="K8" s="56" t="s">
        <v>43</v>
      </c>
      <c r="L8" s="44">
        <v>6</v>
      </c>
      <c r="M8" s="56" t="s">
        <v>44</v>
      </c>
      <c r="N8" s="44">
        <v>2</v>
      </c>
      <c r="O8" s="57" t="s">
        <v>45</v>
      </c>
      <c r="P8" s="29" t="s">
        <v>54</v>
      </c>
      <c r="Q8" s="29" t="s">
        <v>54</v>
      </c>
      <c r="R8" s="29"/>
      <c r="S8" s="44" t="s">
        <v>55</v>
      </c>
      <c r="T8" s="44" t="s">
        <v>56</v>
      </c>
      <c r="U8" s="49">
        <v>0.3</v>
      </c>
      <c r="V8" s="100">
        <v>0.137</v>
      </c>
      <c r="W8" s="101"/>
      <c r="X8" s="101"/>
      <c r="Y8" s="101"/>
      <c r="Z8" s="101"/>
      <c r="AA8" s="101"/>
      <c r="AB8" s="101"/>
      <c r="AC8" s="99" t="s">
        <v>90</v>
      </c>
      <c r="AD8" s="102" t="s">
        <v>87</v>
      </c>
      <c r="AE8" s="102" t="s">
        <v>88</v>
      </c>
      <c r="AF8" s="99" t="s">
        <v>89</v>
      </c>
      <c r="AG8" s="99"/>
      <c r="AK8" s="32" t="e">
        <f>SUM(#REF!)</f>
        <v>#REF!</v>
      </c>
      <c r="AL8" s="32" t="e">
        <f>SUM(#REF!)</f>
        <v>#REF!</v>
      </c>
      <c r="AM8" s="32" t="e">
        <f>SUM(#REF!)</f>
        <v>#REF!</v>
      </c>
      <c r="AN8" s="32" t="e">
        <f>SUM(#REF!)</f>
        <v>#REF!</v>
      </c>
      <c r="AO8" s="32" t="e">
        <f>SUM(#REF!)</f>
        <v>#REF!</v>
      </c>
      <c r="AP8" s="32" t="e">
        <f>SUM(#REF!)</f>
        <v>#REF!</v>
      </c>
      <c r="AQ8" s="33"/>
      <c r="AR8" s="33"/>
      <c r="AS8" s="33"/>
    </row>
    <row r="9" spans="1:45" s="31" customFormat="1" ht="89.25" customHeight="1" hidden="1">
      <c r="A9" s="47">
        <v>3</v>
      </c>
      <c r="B9" s="53">
        <v>3</v>
      </c>
      <c r="C9" s="43" t="s">
        <v>46</v>
      </c>
      <c r="D9" s="42">
        <v>7</v>
      </c>
      <c r="E9" s="43" t="s">
        <v>40</v>
      </c>
      <c r="F9" s="42">
        <v>7</v>
      </c>
      <c r="G9" s="43" t="s">
        <v>47</v>
      </c>
      <c r="H9" s="42">
        <v>3</v>
      </c>
      <c r="I9" s="43" t="s">
        <v>48</v>
      </c>
      <c r="J9" s="42">
        <v>886</v>
      </c>
      <c r="K9" s="43" t="s">
        <v>49</v>
      </c>
      <c r="L9" s="42">
        <v>7</v>
      </c>
      <c r="M9" s="43" t="s">
        <v>50</v>
      </c>
      <c r="N9" s="42">
        <v>1</v>
      </c>
      <c r="O9" s="48" t="s">
        <v>51</v>
      </c>
      <c r="P9" s="29"/>
      <c r="Q9" s="29" t="s">
        <v>54</v>
      </c>
      <c r="R9" s="29"/>
      <c r="S9" s="42">
        <v>0</v>
      </c>
      <c r="T9" s="42" t="s">
        <v>57</v>
      </c>
      <c r="U9" s="50">
        <v>0.27</v>
      </c>
      <c r="V9" s="103"/>
      <c r="W9" s="101"/>
      <c r="X9" s="101"/>
      <c r="Y9" s="101"/>
      <c r="Z9" s="101"/>
      <c r="AA9" s="101"/>
      <c r="AB9" s="101"/>
      <c r="AC9" s="99"/>
      <c r="AD9" s="99"/>
      <c r="AE9" s="99"/>
      <c r="AF9" s="99"/>
      <c r="AG9" s="99"/>
      <c r="AK9" s="32"/>
      <c r="AL9" s="32"/>
      <c r="AM9" s="32"/>
      <c r="AN9" s="32"/>
      <c r="AO9" s="32"/>
      <c r="AP9" s="32"/>
      <c r="AQ9" s="33"/>
      <c r="AR9" s="33"/>
      <c r="AS9" s="33"/>
    </row>
    <row r="10" spans="1:45" s="31" customFormat="1" ht="89.25" customHeight="1" hidden="1">
      <c r="A10" s="47">
        <v>4</v>
      </c>
      <c r="B10" s="53">
        <v>3</v>
      </c>
      <c r="C10" s="43" t="s">
        <v>46</v>
      </c>
      <c r="D10" s="42">
        <v>7</v>
      </c>
      <c r="E10" s="43" t="s">
        <v>40</v>
      </c>
      <c r="F10" s="42">
        <v>7</v>
      </c>
      <c r="G10" s="43" t="s">
        <v>47</v>
      </c>
      <c r="H10" s="42">
        <v>30</v>
      </c>
      <c r="I10" s="43" t="s">
        <v>48</v>
      </c>
      <c r="J10" s="42">
        <v>886</v>
      </c>
      <c r="K10" s="43" t="s">
        <v>49</v>
      </c>
      <c r="L10" s="42">
        <v>7</v>
      </c>
      <c r="M10" s="43" t="s">
        <v>50</v>
      </c>
      <c r="N10" s="42">
        <v>2</v>
      </c>
      <c r="O10" s="48" t="s">
        <v>52</v>
      </c>
      <c r="P10" s="29"/>
      <c r="Q10" s="29" t="s">
        <v>54</v>
      </c>
      <c r="R10" s="29"/>
      <c r="S10" s="42">
        <v>0</v>
      </c>
      <c r="T10" s="42" t="s">
        <v>58</v>
      </c>
      <c r="U10" s="50">
        <v>0.4</v>
      </c>
      <c r="V10" s="103"/>
      <c r="W10" s="101"/>
      <c r="X10" s="101"/>
      <c r="Y10" s="101"/>
      <c r="Z10" s="101"/>
      <c r="AA10" s="101"/>
      <c r="AB10" s="101"/>
      <c r="AC10" s="99"/>
      <c r="AD10" s="99"/>
      <c r="AE10" s="99"/>
      <c r="AF10" s="99"/>
      <c r="AG10" s="99"/>
      <c r="AK10" s="32"/>
      <c r="AL10" s="32"/>
      <c r="AM10" s="32"/>
      <c r="AN10" s="32"/>
      <c r="AO10" s="32"/>
      <c r="AP10" s="32"/>
      <c r="AQ10" s="33"/>
      <c r="AR10" s="33"/>
      <c r="AS10" s="33"/>
    </row>
    <row r="11" spans="1:45" s="31" customFormat="1" ht="89.25" customHeight="1" hidden="1">
      <c r="A11" s="47">
        <v>5</v>
      </c>
      <c r="B11" s="53">
        <v>3</v>
      </c>
      <c r="C11" s="43" t="s">
        <v>46</v>
      </c>
      <c r="D11" s="42">
        <v>7</v>
      </c>
      <c r="E11" s="43" t="s">
        <v>40</v>
      </c>
      <c r="F11" s="42">
        <v>7</v>
      </c>
      <c r="G11" s="43" t="s">
        <v>47</v>
      </c>
      <c r="H11" s="42">
        <v>30</v>
      </c>
      <c r="I11" s="43" t="s">
        <v>48</v>
      </c>
      <c r="J11" s="42">
        <v>886</v>
      </c>
      <c r="K11" s="43" t="s">
        <v>49</v>
      </c>
      <c r="L11" s="42">
        <v>7</v>
      </c>
      <c r="M11" s="43" t="s">
        <v>50</v>
      </c>
      <c r="N11" s="42">
        <v>3</v>
      </c>
      <c r="O11" s="48" t="s">
        <v>53</v>
      </c>
      <c r="P11" s="29"/>
      <c r="Q11" s="29" t="s">
        <v>54</v>
      </c>
      <c r="R11" s="29"/>
      <c r="S11" s="42">
        <v>0</v>
      </c>
      <c r="T11" s="42" t="s">
        <v>59</v>
      </c>
      <c r="U11" s="50">
        <v>0.3</v>
      </c>
      <c r="V11" s="103"/>
      <c r="W11" s="101"/>
      <c r="X11" s="101"/>
      <c r="Y11" s="101"/>
      <c r="Z11" s="101"/>
      <c r="AA11" s="101"/>
      <c r="AB11" s="101"/>
      <c r="AC11" s="99"/>
      <c r="AD11" s="99"/>
      <c r="AE11" s="99"/>
      <c r="AF11" s="99"/>
      <c r="AG11" s="99"/>
      <c r="AK11" s="32"/>
      <c r="AL11" s="32"/>
      <c r="AM11" s="32"/>
      <c r="AN11" s="32"/>
      <c r="AO11" s="32"/>
      <c r="AP11" s="32"/>
      <c r="AQ11" s="33"/>
      <c r="AR11" s="33"/>
      <c r="AS11" s="33"/>
    </row>
    <row r="12" spans="1:45" ht="16.5" customHeight="1" hidden="1">
      <c r="A12" s="23"/>
      <c r="B12" s="23"/>
      <c r="C12" s="23"/>
      <c r="D12" s="23"/>
      <c r="E12" s="23"/>
      <c r="F12" s="23"/>
      <c r="G12" s="23"/>
      <c r="H12" s="23"/>
      <c r="I12" s="23"/>
      <c r="J12" s="23"/>
      <c r="K12" s="24"/>
      <c r="L12" s="24"/>
      <c r="M12" s="24"/>
      <c r="N12" s="24"/>
      <c r="O12" s="24"/>
      <c r="P12" s="24"/>
      <c r="Q12" s="24"/>
      <c r="R12" s="24"/>
      <c r="S12" s="24"/>
      <c r="T12" s="24"/>
      <c r="U12" s="24"/>
      <c r="V12" s="24"/>
      <c r="W12" s="58" t="e">
        <f>SUBTOTAL(9,#REF!)</f>
        <v>#REF!</v>
      </c>
      <c r="X12" s="58" t="e">
        <f>SUBTOTAL(9,#REF!)</f>
        <v>#REF!</v>
      </c>
      <c r="Y12" s="58" t="e">
        <f>SUBTOTAL(9,#REF!)</f>
        <v>#REF!</v>
      </c>
      <c r="Z12" s="58" t="e">
        <f>SUBTOTAL(9,#REF!)</f>
        <v>#REF!</v>
      </c>
      <c r="AA12" s="58" t="e">
        <f>SUBTOTAL(9,#REF!)</f>
        <v>#REF!</v>
      </c>
      <c r="AB12" s="58" t="e">
        <f>SUBTOTAL(9,#REF!)</f>
        <v>#REF!</v>
      </c>
      <c r="AC12" s="24"/>
      <c r="AD12" s="24"/>
      <c r="AE12" s="24"/>
      <c r="AF12" s="24"/>
      <c r="AG12" s="24"/>
      <c r="AH12" s="7"/>
      <c r="AI12" s="7"/>
      <c r="AJ12" s="7"/>
      <c r="AK12" s="7"/>
      <c r="AQ12" s="22"/>
      <c r="AR12" s="22"/>
      <c r="AS12" s="22"/>
    </row>
  </sheetData>
  <sheetProtection password="ED45" sheet="1" formatRows="0"/>
  <mergeCells count="31">
    <mergeCell ref="AE5:AE6"/>
    <mergeCell ref="L5:M5"/>
    <mergeCell ref="J5:K5"/>
    <mergeCell ref="H5:I5"/>
    <mergeCell ref="AA8:AA11"/>
    <mergeCell ref="S5:S6"/>
    <mergeCell ref="AB8:AB11"/>
    <mergeCell ref="Z8:Z11"/>
    <mergeCell ref="W8:W11"/>
    <mergeCell ref="X8:X11"/>
    <mergeCell ref="U5:V5"/>
    <mergeCell ref="Y5:Z5"/>
    <mergeCell ref="Y8:Y11"/>
    <mergeCell ref="AO5:AP5"/>
    <mergeCell ref="AK5:AL5"/>
    <mergeCell ref="AM5:AN5"/>
    <mergeCell ref="AF5:AF6"/>
    <mergeCell ref="AC5:AC6"/>
    <mergeCell ref="N2:Z2"/>
    <mergeCell ref="N5:O5"/>
    <mergeCell ref="AG5:AG6"/>
    <mergeCell ref="AA5:AB5"/>
    <mergeCell ref="AD5:AD6"/>
    <mergeCell ref="A2:L2"/>
    <mergeCell ref="B5:C5"/>
    <mergeCell ref="A5:A6"/>
    <mergeCell ref="P5:R5"/>
    <mergeCell ref="W5:X5"/>
    <mergeCell ref="T5:T6"/>
    <mergeCell ref="D5:E5"/>
    <mergeCell ref="F5:G5"/>
  </mergeCells>
  <conditionalFormatting sqref="W8:AB11">
    <cfRule type="cellIs" priority="50" dxfId="2" operator="notEqual" stopIfTrue="1">
      <formula>BC8</formula>
    </cfRule>
  </conditionalFormatting>
  <conditionalFormatting sqref="W12:Z12">
    <cfRule type="cellIs" priority="8" dxfId="3" operator="notEqual" stopIfTrue="1">
      <formula>#REF!</formula>
    </cfRule>
  </conditionalFormatting>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V52"/>
  <sheetViews>
    <sheetView showGridLines="0" zoomScale="80" zoomScaleNormal="80" zoomScalePageLayoutView="0" workbookViewId="0" topLeftCell="K1">
      <selection activeCell="U4" sqref="U4"/>
    </sheetView>
  </sheetViews>
  <sheetFormatPr defaultColWidth="11.421875" defaultRowHeight="15" zeroHeight="1" outlineLevelRow="2"/>
  <cols>
    <col min="1" max="1" width="9.421875" style="19" customWidth="1"/>
    <col min="2" max="2" width="18.421875" style="6" customWidth="1"/>
    <col min="3" max="3" width="10.140625" style="19" customWidth="1"/>
    <col min="4" max="4" width="24.140625" style="6" customWidth="1"/>
    <col min="5" max="5" width="11.00390625" style="19" customWidth="1"/>
    <col min="6" max="6" width="24.140625" style="6" customWidth="1"/>
    <col min="7" max="7" width="8.7109375" style="19" customWidth="1"/>
    <col min="8" max="8" width="24.140625" style="6" customWidth="1"/>
    <col min="9" max="9" width="10.57421875" style="6" customWidth="1"/>
    <col min="10" max="10" width="24.140625" style="6" customWidth="1"/>
    <col min="11" max="11" width="8.7109375" style="19" customWidth="1"/>
    <col min="12" max="12" width="30.421875" style="6" customWidth="1"/>
    <col min="13" max="13" width="8.7109375" style="19" customWidth="1"/>
    <col min="14" max="14" width="38.00390625" style="6" customWidth="1"/>
    <col min="15" max="17" width="8.7109375" style="19" customWidth="1"/>
    <col min="18" max="18" width="21.421875" style="6" customWidth="1"/>
    <col min="19" max="19" width="13.00390625" style="19" customWidth="1"/>
    <col min="20" max="20" width="11.7109375" style="21" bestFit="1" customWidth="1"/>
    <col min="21" max="21" width="113.7109375" style="59" customWidth="1"/>
    <col min="22" max="22" width="66.8515625" style="59" customWidth="1"/>
    <col min="23" max="23" width="11.421875" style="6" customWidth="1"/>
    <col min="24" max="16384" width="11.421875" style="6" customWidth="1"/>
  </cols>
  <sheetData>
    <row r="1" spans="14:17" ht="25.5">
      <c r="N1" s="3" t="s">
        <v>15</v>
      </c>
      <c r="O1" s="20"/>
      <c r="P1" s="20"/>
      <c r="Q1" s="20"/>
    </row>
    <row r="2" spans="1:22" ht="107.25" customHeight="1">
      <c r="A2" s="92" t="s">
        <v>33</v>
      </c>
      <c r="B2" s="89"/>
      <c r="C2" s="92" t="s">
        <v>26</v>
      </c>
      <c r="D2" s="89"/>
      <c r="E2" s="88" t="s">
        <v>32</v>
      </c>
      <c r="F2" s="89"/>
      <c r="G2" s="88" t="s">
        <v>27</v>
      </c>
      <c r="H2" s="89"/>
      <c r="I2" s="88" t="s">
        <v>38</v>
      </c>
      <c r="J2" s="89"/>
      <c r="K2" s="80" t="s">
        <v>23</v>
      </c>
      <c r="L2" s="81"/>
      <c r="M2" s="91" t="s">
        <v>22</v>
      </c>
      <c r="N2" s="72"/>
      <c r="O2" s="90" t="s">
        <v>37</v>
      </c>
      <c r="P2" s="71"/>
      <c r="Q2" s="72"/>
      <c r="R2" s="74" t="s">
        <v>21</v>
      </c>
      <c r="S2" s="73" t="s">
        <v>0</v>
      </c>
      <c r="T2" s="73"/>
      <c r="U2" s="79" t="s">
        <v>10</v>
      </c>
      <c r="V2" s="79"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75"/>
      <c r="S3" s="4" t="s">
        <v>85</v>
      </c>
      <c r="T3" s="4" t="s">
        <v>86</v>
      </c>
      <c r="U3" s="79"/>
      <c r="V3" s="79"/>
    </row>
    <row r="4" spans="1:22" s="30" customFormat="1" ht="340.5" customHeight="1" outlineLevel="2">
      <c r="A4" s="44">
        <v>7</v>
      </c>
      <c r="B4" s="56" t="s">
        <v>40</v>
      </c>
      <c r="C4" s="44">
        <v>8</v>
      </c>
      <c r="D4" s="56" t="s">
        <v>41</v>
      </c>
      <c r="E4" s="44">
        <v>2</v>
      </c>
      <c r="F4" s="56" t="s">
        <v>42</v>
      </c>
      <c r="G4" s="44">
        <v>884</v>
      </c>
      <c r="H4" s="56" t="s">
        <v>43</v>
      </c>
      <c r="I4" s="44">
        <v>6</v>
      </c>
      <c r="J4" s="56" t="s">
        <v>44</v>
      </c>
      <c r="K4" s="44">
        <v>1</v>
      </c>
      <c r="L4" s="57" t="s">
        <v>71</v>
      </c>
      <c r="M4" s="44">
        <v>1</v>
      </c>
      <c r="N4" s="40" t="s">
        <v>74</v>
      </c>
      <c r="O4" s="44" t="s">
        <v>54</v>
      </c>
      <c r="P4" s="52"/>
      <c r="Q4" s="52"/>
      <c r="R4" s="61" t="s">
        <v>79</v>
      </c>
      <c r="S4" s="41">
        <v>0.3</v>
      </c>
      <c r="T4" s="93">
        <v>0.05</v>
      </c>
      <c r="U4" s="63" t="s">
        <v>103</v>
      </c>
      <c r="V4" s="63"/>
    </row>
    <row r="5" spans="1:22" s="30" customFormat="1" ht="340.5" customHeight="1" outlineLevel="2">
      <c r="A5" s="44">
        <v>7</v>
      </c>
      <c r="B5" s="56" t="s">
        <v>40</v>
      </c>
      <c r="C5" s="44">
        <v>8</v>
      </c>
      <c r="D5" s="56" t="s">
        <v>41</v>
      </c>
      <c r="E5" s="44">
        <v>2</v>
      </c>
      <c r="F5" s="56" t="s">
        <v>42</v>
      </c>
      <c r="G5" s="44">
        <v>884</v>
      </c>
      <c r="H5" s="56" t="s">
        <v>43</v>
      </c>
      <c r="I5" s="44">
        <v>6</v>
      </c>
      <c r="J5" s="56" t="s">
        <v>44</v>
      </c>
      <c r="K5" s="44">
        <v>1</v>
      </c>
      <c r="L5" s="57" t="s">
        <v>71</v>
      </c>
      <c r="M5" s="44">
        <v>2</v>
      </c>
      <c r="N5" s="40" t="s">
        <v>75</v>
      </c>
      <c r="O5" s="44" t="s">
        <v>54</v>
      </c>
      <c r="P5" s="52"/>
      <c r="Q5" s="52"/>
      <c r="R5" s="40" t="s">
        <v>80</v>
      </c>
      <c r="S5" s="41">
        <v>0.3</v>
      </c>
      <c r="T5" s="93">
        <v>0.05</v>
      </c>
      <c r="U5" s="63" t="s">
        <v>92</v>
      </c>
      <c r="V5" s="63"/>
    </row>
    <row r="6" spans="1:22" s="30" customFormat="1" ht="340.5" customHeight="1" outlineLevel="2">
      <c r="A6" s="44">
        <v>7</v>
      </c>
      <c r="B6" s="56" t="s">
        <v>40</v>
      </c>
      <c r="C6" s="44">
        <v>8</v>
      </c>
      <c r="D6" s="56" t="s">
        <v>41</v>
      </c>
      <c r="E6" s="44">
        <v>2</v>
      </c>
      <c r="F6" s="56" t="s">
        <v>42</v>
      </c>
      <c r="G6" s="44">
        <v>884</v>
      </c>
      <c r="H6" s="56" t="s">
        <v>43</v>
      </c>
      <c r="I6" s="44">
        <v>6</v>
      </c>
      <c r="J6" s="56" t="s">
        <v>44</v>
      </c>
      <c r="K6" s="44">
        <v>1</v>
      </c>
      <c r="L6" s="57" t="s">
        <v>71</v>
      </c>
      <c r="M6" s="44">
        <v>3</v>
      </c>
      <c r="N6" s="40" t="s">
        <v>76</v>
      </c>
      <c r="O6" s="44" t="s">
        <v>54</v>
      </c>
      <c r="P6" s="52"/>
      <c r="Q6" s="52"/>
      <c r="R6" s="40" t="s">
        <v>81</v>
      </c>
      <c r="S6" s="41">
        <v>0.3</v>
      </c>
      <c r="T6" s="93">
        <v>0.1</v>
      </c>
      <c r="U6" s="63" t="s">
        <v>100</v>
      </c>
      <c r="V6" s="63" t="s">
        <v>96</v>
      </c>
    </row>
    <row r="7" spans="1:22" s="25" customFormat="1" ht="15">
      <c r="A7" s="85"/>
      <c r="B7" s="86"/>
      <c r="C7" s="87"/>
      <c r="D7" s="34"/>
      <c r="E7" s="34"/>
      <c r="F7" s="34"/>
      <c r="G7" s="34"/>
      <c r="H7" s="34"/>
      <c r="I7" s="34"/>
      <c r="J7" s="34"/>
      <c r="K7" s="34"/>
      <c r="L7" s="34"/>
      <c r="M7" s="34"/>
      <c r="N7" s="35"/>
      <c r="O7" s="35"/>
      <c r="P7" s="35"/>
      <c r="Q7" s="35"/>
      <c r="R7" s="34"/>
      <c r="S7" s="36"/>
      <c r="T7" s="94"/>
      <c r="U7" s="65"/>
      <c r="V7" s="65"/>
    </row>
    <row r="8" spans="1:22" s="30" customFormat="1" ht="161.25" customHeight="1" hidden="1" outlineLevel="2">
      <c r="A8" s="44"/>
      <c r="B8" s="56"/>
      <c r="C8" s="44"/>
      <c r="D8" s="56"/>
      <c r="E8" s="44"/>
      <c r="F8" s="56"/>
      <c r="G8" s="44"/>
      <c r="H8" s="56"/>
      <c r="I8" s="44"/>
      <c r="J8" s="56"/>
      <c r="K8" s="44"/>
      <c r="L8" s="44"/>
      <c r="M8" s="28"/>
      <c r="N8" s="39"/>
      <c r="O8" s="29"/>
      <c r="P8" s="29"/>
      <c r="Q8" s="29"/>
      <c r="R8" s="40"/>
      <c r="S8" s="41"/>
      <c r="T8" s="62"/>
      <c r="U8" s="63"/>
      <c r="V8" s="63"/>
    </row>
    <row r="9" spans="1:22" s="30" customFormat="1" ht="161.25" customHeight="1" hidden="1" outlineLevel="2">
      <c r="A9" s="44">
        <v>7</v>
      </c>
      <c r="B9" s="56" t="s">
        <v>40</v>
      </c>
      <c r="C9" s="44">
        <v>8</v>
      </c>
      <c r="D9" s="56" t="s">
        <v>41</v>
      </c>
      <c r="E9" s="44">
        <v>2</v>
      </c>
      <c r="F9" s="56" t="s">
        <v>42</v>
      </c>
      <c r="G9" s="44">
        <v>884</v>
      </c>
      <c r="H9" s="56" t="s">
        <v>43</v>
      </c>
      <c r="I9" s="44">
        <v>6</v>
      </c>
      <c r="J9" s="56" t="s">
        <v>44</v>
      </c>
      <c r="K9" s="44">
        <v>2</v>
      </c>
      <c r="L9" s="44" t="s">
        <v>45</v>
      </c>
      <c r="M9" s="28">
        <v>1</v>
      </c>
      <c r="N9" s="39" t="s">
        <v>61</v>
      </c>
      <c r="O9" s="29"/>
      <c r="P9" s="29"/>
      <c r="Q9" s="29" t="s">
        <v>54</v>
      </c>
      <c r="R9" s="40" t="s">
        <v>66</v>
      </c>
      <c r="S9" s="41">
        <v>1</v>
      </c>
      <c r="T9" s="62"/>
      <c r="U9" s="63"/>
      <c r="V9" s="63"/>
    </row>
    <row r="10" spans="1:22" s="30" customFormat="1" ht="326.25" customHeight="1" outlineLevel="2">
      <c r="A10" s="44">
        <v>7</v>
      </c>
      <c r="B10" s="56" t="s">
        <v>40</v>
      </c>
      <c r="C10" s="44">
        <v>8</v>
      </c>
      <c r="D10" s="56" t="s">
        <v>41</v>
      </c>
      <c r="E10" s="44">
        <v>2</v>
      </c>
      <c r="F10" s="56" t="s">
        <v>42</v>
      </c>
      <c r="G10" s="44">
        <v>884</v>
      </c>
      <c r="H10" s="56" t="s">
        <v>43</v>
      </c>
      <c r="I10" s="44">
        <v>6</v>
      </c>
      <c r="J10" s="56" t="s">
        <v>44</v>
      </c>
      <c r="K10" s="44">
        <v>2</v>
      </c>
      <c r="L10" s="57" t="s">
        <v>45</v>
      </c>
      <c r="M10" s="44">
        <v>1</v>
      </c>
      <c r="N10" s="40" t="s">
        <v>77</v>
      </c>
      <c r="O10" s="44" t="s">
        <v>54</v>
      </c>
      <c r="P10" s="52"/>
      <c r="Q10" s="52"/>
      <c r="R10" s="40" t="s">
        <v>82</v>
      </c>
      <c r="S10" s="41">
        <v>0.3</v>
      </c>
      <c r="T10" s="95">
        <v>0.0427</v>
      </c>
      <c r="U10" s="63" t="s">
        <v>104</v>
      </c>
      <c r="V10" s="63" t="s">
        <v>94</v>
      </c>
    </row>
    <row r="11" spans="1:22" s="30" customFormat="1" ht="326.25" customHeight="1" outlineLevel="2">
      <c r="A11" s="44">
        <v>7</v>
      </c>
      <c r="B11" s="56" t="s">
        <v>40</v>
      </c>
      <c r="C11" s="44">
        <v>8</v>
      </c>
      <c r="D11" s="56" t="s">
        <v>41</v>
      </c>
      <c r="E11" s="44">
        <v>2</v>
      </c>
      <c r="F11" s="56" t="s">
        <v>42</v>
      </c>
      <c r="G11" s="44">
        <v>884</v>
      </c>
      <c r="H11" s="56" t="s">
        <v>43</v>
      </c>
      <c r="I11" s="44">
        <v>6</v>
      </c>
      <c r="J11" s="56" t="s">
        <v>44</v>
      </c>
      <c r="K11" s="44">
        <v>2</v>
      </c>
      <c r="L11" s="57" t="s">
        <v>45</v>
      </c>
      <c r="M11" s="44">
        <v>2</v>
      </c>
      <c r="N11" s="40" t="s">
        <v>78</v>
      </c>
      <c r="O11" s="44" t="s">
        <v>54</v>
      </c>
      <c r="P11" s="52"/>
      <c r="Q11" s="52"/>
      <c r="R11" s="40" t="s">
        <v>83</v>
      </c>
      <c r="S11" s="41">
        <v>0.3</v>
      </c>
      <c r="T11" s="93">
        <v>0.05</v>
      </c>
      <c r="U11" s="63" t="s">
        <v>93</v>
      </c>
      <c r="V11" s="63"/>
    </row>
    <row r="12" spans="1:22" s="30" customFormat="1" ht="326.25" customHeight="1" outlineLevel="2">
      <c r="A12" s="44">
        <v>7</v>
      </c>
      <c r="B12" s="56" t="s">
        <v>40</v>
      </c>
      <c r="C12" s="44">
        <v>8</v>
      </c>
      <c r="D12" s="56" t="s">
        <v>41</v>
      </c>
      <c r="E12" s="44">
        <v>2</v>
      </c>
      <c r="F12" s="56" t="s">
        <v>42</v>
      </c>
      <c r="G12" s="44">
        <v>884</v>
      </c>
      <c r="H12" s="56" t="s">
        <v>43</v>
      </c>
      <c r="I12" s="44">
        <v>6</v>
      </c>
      <c r="J12" s="56" t="s">
        <v>44</v>
      </c>
      <c r="K12" s="44">
        <v>2</v>
      </c>
      <c r="L12" s="57" t="s">
        <v>45</v>
      </c>
      <c r="M12" s="44">
        <v>3</v>
      </c>
      <c r="N12" s="40" t="s">
        <v>61</v>
      </c>
      <c r="O12" s="44"/>
      <c r="P12" s="52"/>
      <c r="Q12" s="44" t="s">
        <v>54</v>
      </c>
      <c r="R12" s="40" t="s">
        <v>66</v>
      </c>
      <c r="S12" s="41">
        <v>1</v>
      </c>
      <c r="T12" s="93">
        <v>0.328</v>
      </c>
      <c r="U12" s="63" t="s">
        <v>97</v>
      </c>
      <c r="V12" s="63" t="s">
        <v>98</v>
      </c>
    </row>
    <row r="13" spans="1:22" s="25" customFormat="1" ht="15">
      <c r="A13" s="85"/>
      <c r="B13" s="86"/>
      <c r="C13" s="87"/>
      <c r="D13" s="34"/>
      <c r="E13" s="34"/>
      <c r="F13" s="34"/>
      <c r="G13" s="34"/>
      <c r="H13" s="34"/>
      <c r="I13" s="34"/>
      <c r="J13" s="34"/>
      <c r="K13" s="34"/>
      <c r="L13" s="34"/>
      <c r="M13" s="34"/>
      <c r="N13" s="35"/>
      <c r="O13" s="35"/>
      <c r="P13" s="35"/>
      <c r="Q13" s="35"/>
      <c r="R13" s="34"/>
      <c r="S13" s="36"/>
      <c r="T13" s="64"/>
      <c r="U13" s="65"/>
      <c r="V13" s="65"/>
    </row>
    <row r="14" spans="1:22" s="30" customFormat="1" ht="144" customHeight="1" hidden="1" outlineLevel="2">
      <c r="A14" s="44">
        <v>7</v>
      </c>
      <c r="B14" s="56" t="s">
        <v>40</v>
      </c>
      <c r="C14" s="44">
        <v>7</v>
      </c>
      <c r="D14" s="56" t="s">
        <v>47</v>
      </c>
      <c r="E14" s="44">
        <v>3</v>
      </c>
      <c r="F14" s="56" t="s">
        <v>48</v>
      </c>
      <c r="G14" s="44">
        <v>886</v>
      </c>
      <c r="H14" s="56" t="s">
        <v>49</v>
      </c>
      <c r="I14" s="44">
        <v>7</v>
      </c>
      <c r="J14" s="56" t="s">
        <v>50</v>
      </c>
      <c r="K14" s="44">
        <v>1</v>
      </c>
      <c r="L14" s="44" t="s">
        <v>51</v>
      </c>
      <c r="M14" s="28">
        <v>2</v>
      </c>
      <c r="N14" s="45" t="s">
        <v>62</v>
      </c>
      <c r="O14" s="29"/>
      <c r="P14" s="29"/>
      <c r="Q14" s="29" t="s">
        <v>54</v>
      </c>
      <c r="R14" s="46" t="s">
        <v>67</v>
      </c>
      <c r="S14" s="50">
        <v>1</v>
      </c>
      <c r="T14" s="62"/>
      <c r="U14" s="63"/>
      <c r="V14" s="63"/>
    </row>
    <row r="15" spans="1:22" s="30" customFormat="1" ht="161.25" customHeight="1" hidden="1" outlineLevel="2">
      <c r="A15" s="44">
        <v>7</v>
      </c>
      <c r="B15" s="56" t="s">
        <v>40</v>
      </c>
      <c r="C15" s="44">
        <v>7</v>
      </c>
      <c r="D15" s="56" t="s">
        <v>47</v>
      </c>
      <c r="E15" s="44">
        <v>3</v>
      </c>
      <c r="F15" s="56" t="s">
        <v>48</v>
      </c>
      <c r="G15" s="44">
        <v>886</v>
      </c>
      <c r="H15" s="56" t="s">
        <v>49</v>
      </c>
      <c r="I15" s="44">
        <v>7</v>
      </c>
      <c r="J15" s="56" t="s">
        <v>50</v>
      </c>
      <c r="K15" s="44">
        <v>1</v>
      </c>
      <c r="L15" s="44" t="s">
        <v>51</v>
      </c>
      <c r="M15" s="28">
        <v>3</v>
      </c>
      <c r="N15" s="45" t="s">
        <v>63</v>
      </c>
      <c r="O15" s="29"/>
      <c r="P15" s="29"/>
      <c r="Q15" s="29" t="s">
        <v>54</v>
      </c>
      <c r="R15" s="46" t="s">
        <v>68</v>
      </c>
      <c r="S15" s="50">
        <v>1</v>
      </c>
      <c r="T15" s="62"/>
      <c r="U15" s="63"/>
      <c r="V15" s="63"/>
    </row>
    <row r="16" spans="1:22" s="25" customFormat="1" ht="15" hidden="1">
      <c r="A16" s="85"/>
      <c r="B16" s="86"/>
      <c r="C16" s="87"/>
      <c r="D16" s="34"/>
      <c r="E16" s="34"/>
      <c r="F16" s="34"/>
      <c r="G16" s="34"/>
      <c r="H16" s="34"/>
      <c r="I16" s="34"/>
      <c r="J16" s="34"/>
      <c r="K16" s="34"/>
      <c r="L16" s="34"/>
      <c r="M16" s="34"/>
      <c r="N16" s="35"/>
      <c r="O16" s="35"/>
      <c r="P16" s="35"/>
      <c r="Q16" s="35"/>
      <c r="R16" s="34"/>
      <c r="S16" s="36"/>
      <c r="T16" s="64"/>
      <c r="U16" s="65"/>
      <c r="V16" s="65"/>
    </row>
    <row r="17" spans="1:22" s="30" customFormat="1" ht="161.25" customHeight="1" hidden="1" outlineLevel="2">
      <c r="A17" s="44">
        <v>7</v>
      </c>
      <c r="B17" s="56" t="s">
        <v>40</v>
      </c>
      <c r="C17" s="44">
        <v>7</v>
      </c>
      <c r="D17" s="56" t="s">
        <v>47</v>
      </c>
      <c r="E17" s="44">
        <v>30</v>
      </c>
      <c r="F17" s="56" t="s">
        <v>48</v>
      </c>
      <c r="G17" s="44">
        <v>886</v>
      </c>
      <c r="H17" s="56" t="s">
        <v>49</v>
      </c>
      <c r="I17" s="44">
        <v>7</v>
      </c>
      <c r="J17" s="56" t="s">
        <v>50</v>
      </c>
      <c r="K17" s="44">
        <v>2</v>
      </c>
      <c r="L17" s="44" t="s">
        <v>52</v>
      </c>
      <c r="M17" s="28">
        <v>4</v>
      </c>
      <c r="N17" s="46" t="s">
        <v>64</v>
      </c>
      <c r="O17" s="29"/>
      <c r="P17" s="29"/>
      <c r="Q17" s="29" t="s">
        <v>54</v>
      </c>
      <c r="R17" s="46" t="s">
        <v>69</v>
      </c>
      <c r="S17" s="50">
        <v>1</v>
      </c>
      <c r="T17" s="62"/>
      <c r="U17" s="63"/>
      <c r="V17" s="63"/>
    </row>
    <row r="18" spans="1:22" s="25" customFormat="1" ht="15" hidden="1">
      <c r="A18" s="85"/>
      <c r="B18" s="86"/>
      <c r="C18" s="87"/>
      <c r="D18" s="34"/>
      <c r="E18" s="34"/>
      <c r="F18" s="34"/>
      <c r="G18" s="34"/>
      <c r="H18" s="34"/>
      <c r="I18" s="34"/>
      <c r="J18" s="34"/>
      <c r="K18" s="34"/>
      <c r="L18" s="34"/>
      <c r="M18" s="34"/>
      <c r="N18" s="35"/>
      <c r="O18" s="35"/>
      <c r="P18" s="35"/>
      <c r="Q18" s="35"/>
      <c r="R18" s="34"/>
      <c r="S18" s="36"/>
      <c r="T18" s="64"/>
      <c r="U18" s="65"/>
      <c r="V18" s="65"/>
    </row>
    <row r="19" spans="1:22" s="30" customFormat="1" ht="161.25" customHeight="1" hidden="1" outlineLevel="2">
      <c r="A19" s="44">
        <v>7</v>
      </c>
      <c r="B19" s="56" t="s">
        <v>40</v>
      </c>
      <c r="C19" s="44">
        <v>7</v>
      </c>
      <c r="D19" s="56" t="s">
        <v>47</v>
      </c>
      <c r="E19" s="44">
        <v>30</v>
      </c>
      <c r="F19" s="56" t="s">
        <v>48</v>
      </c>
      <c r="G19" s="44">
        <v>886</v>
      </c>
      <c r="H19" s="56" t="s">
        <v>49</v>
      </c>
      <c r="I19" s="44">
        <v>7</v>
      </c>
      <c r="J19" s="56" t="s">
        <v>50</v>
      </c>
      <c r="K19" s="44">
        <v>3</v>
      </c>
      <c r="L19" s="44" t="s">
        <v>53</v>
      </c>
      <c r="M19" s="28">
        <v>5</v>
      </c>
      <c r="N19" s="55" t="s">
        <v>65</v>
      </c>
      <c r="O19" s="29"/>
      <c r="P19" s="29"/>
      <c r="Q19" s="29" t="s">
        <v>54</v>
      </c>
      <c r="R19" s="46" t="s">
        <v>70</v>
      </c>
      <c r="S19" s="50">
        <v>1</v>
      </c>
      <c r="T19" s="62"/>
      <c r="U19" s="63"/>
      <c r="V19" s="63"/>
    </row>
    <row r="20" spans="1:22" s="25" customFormat="1" ht="15" hidden="1">
      <c r="A20" s="85"/>
      <c r="B20" s="86"/>
      <c r="C20" s="87"/>
      <c r="D20" s="34"/>
      <c r="E20" s="34"/>
      <c r="F20" s="34"/>
      <c r="G20" s="34"/>
      <c r="H20" s="34"/>
      <c r="I20" s="34"/>
      <c r="J20" s="34"/>
      <c r="K20" s="34"/>
      <c r="L20" s="34"/>
      <c r="M20" s="34"/>
      <c r="N20" s="35"/>
      <c r="O20" s="35"/>
      <c r="P20" s="35"/>
      <c r="Q20" s="35"/>
      <c r="R20" s="34"/>
      <c r="S20" s="36"/>
      <c r="T20" s="64"/>
      <c r="U20" s="65"/>
      <c r="V20" s="65"/>
    </row>
    <row r="21" spans="1:22" s="25" customFormat="1" ht="15" customHeight="1">
      <c r="A21" s="26"/>
      <c r="C21" s="26"/>
      <c r="E21" s="26"/>
      <c r="G21" s="26"/>
      <c r="K21" s="26"/>
      <c r="M21" s="26"/>
      <c r="O21" s="26"/>
      <c r="P21" s="26"/>
      <c r="Q21" s="26"/>
      <c r="S21" s="26"/>
      <c r="T21" s="27"/>
      <c r="U21" s="60"/>
      <c r="V21" s="60"/>
    </row>
    <row r="22" spans="1:22" s="25" customFormat="1" ht="15" customHeight="1">
      <c r="A22" s="26"/>
      <c r="C22" s="26"/>
      <c r="E22" s="26"/>
      <c r="G22" s="26"/>
      <c r="K22" s="26"/>
      <c r="M22" s="26"/>
      <c r="O22" s="26"/>
      <c r="P22" s="26"/>
      <c r="Q22" s="26"/>
      <c r="S22" s="26"/>
      <c r="T22" s="27"/>
      <c r="U22" s="60"/>
      <c r="V22" s="60"/>
    </row>
    <row r="23" spans="1:22" s="25" customFormat="1" ht="15" customHeight="1">
      <c r="A23" s="26"/>
      <c r="C23" s="26"/>
      <c r="E23" s="26"/>
      <c r="G23" s="26"/>
      <c r="K23" s="26"/>
      <c r="M23" s="26"/>
      <c r="O23" s="26"/>
      <c r="P23" s="26"/>
      <c r="Q23" s="26"/>
      <c r="S23" s="26"/>
      <c r="T23" s="27"/>
      <c r="U23" s="60"/>
      <c r="V23" s="60"/>
    </row>
    <row r="24" spans="1:22" s="25" customFormat="1" ht="15" customHeight="1">
      <c r="A24" s="26"/>
      <c r="C24" s="26"/>
      <c r="E24" s="26"/>
      <c r="G24" s="26"/>
      <c r="K24" s="26"/>
      <c r="M24" s="26"/>
      <c r="O24" s="26"/>
      <c r="P24" s="26"/>
      <c r="Q24" s="26"/>
      <c r="S24" s="26"/>
      <c r="T24" s="27"/>
      <c r="U24" s="60"/>
      <c r="V24" s="60"/>
    </row>
    <row r="25" spans="1:22" s="25" customFormat="1" ht="15" customHeight="1">
      <c r="A25" s="26"/>
      <c r="C25" s="26"/>
      <c r="E25" s="26"/>
      <c r="G25" s="26"/>
      <c r="K25" s="26"/>
      <c r="M25" s="26"/>
      <c r="O25" s="26"/>
      <c r="P25" s="26"/>
      <c r="Q25" s="26"/>
      <c r="S25" s="26"/>
      <c r="T25" s="27"/>
      <c r="U25" s="60"/>
      <c r="V25" s="60"/>
    </row>
    <row r="26" spans="1:22" s="25" customFormat="1" ht="15" customHeight="1">
      <c r="A26" s="26"/>
      <c r="C26" s="26"/>
      <c r="E26" s="26"/>
      <c r="G26" s="26"/>
      <c r="K26" s="26"/>
      <c r="M26" s="26"/>
      <c r="O26" s="26"/>
      <c r="P26" s="26"/>
      <c r="Q26" s="26"/>
      <c r="S26" s="26"/>
      <c r="T26" s="27"/>
      <c r="U26" s="60"/>
      <c r="V26" s="60"/>
    </row>
    <row r="27" spans="1:22" s="25" customFormat="1" ht="15" customHeight="1">
      <c r="A27" s="26"/>
      <c r="C27" s="26"/>
      <c r="E27" s="26"/>
      <c r="G27" s="26"/>
      <c r="K27" s="26"/>
      <c r="M27" s="26"/>
      <c r="O27" s="26"/>
      <c r="P27" s="26"/>
      <c r="Q27" s="26"/>
      <c r="S27" s="26"/>
      <c r="T27" s="27"/>
      <c r="U27" s="60"/>
      <c r="V27" s="60"/>
    </row>
    <row r="28" spans="1:22" s="25" customFormat="1" ht="15" customHeight="1">
      <c r="A28" s="26"/>
      <c r="C28" s="26"/>
      <c r="E28" s="26"/>
      <c r="G28" s="26"/>
      <c r="K28" s="26"/>
      <c r="M28" s="26"/>
      <c r="O28" s="26"/>
      <c r="P28" s="26"/>
      <c r="Q28" s="26"/>
      <c r="S28" s="26"/>
      <c r="T28" s="27"/>
      <c r="U28" s="60"/>
      <c r="V28" s="60"/>
    </row>
    <row r="29" spans="1:22" s="25" customFormat="1" ht="15" customHeight="1">
      <c r="A29" s="26"/>
      <c r="C29" s="26"/>
      <c r="E29" s="26"/>
      <c r="G29" s="26"/>
      <c r="K29" s="26"/>
      <c r="M29" s="26"/>
      <c r="O29" s="26"/>
      <c r="P29" s="26"/>
      <c r="Q29" s="26"/>
      <c r="S29" s="26"/>
      <c r="T29" s="27"/>
      <c r="U29" s="60"/>
      <c r="V29" s="60"/>
    </row>
    <row r="30" spans="1:22" s="25" customFormat="1" ht="15" customHeight="1">
      <c r="A30" s="26"/>
      <c r="C30" s="26"/>
      <c r="E30" s="26"/>
      <c r="G30" s="26"/>
      <c r="K30" s="26"/>
      <c r="M30" s="26"/>
      <c r="O30" s="26"/>
      <c r="P30" s="26"/>
      <c r="Q30" s="26"/>
      <c r="S30" s="26"/>
      <c r="T30" s="27"/>
      <c r="U30" s="60"/>
      <c r="V30" s="60"/>
    </row>
    <row r="31" spans="1:22" s="25" customFormat="1" ht="15" customHeight="1">
      <c r="A31" s="26"/>
      <c r="C31" s="26"/>
      <c r="E31" s="26"/>
      <c r="G31" s="26"/>
      <c r="K31" s="26"/>
      <c r="M31" s="26"/>
      <c r="O31" s="26"/>
      <c r="P31" s="26"/>
      <c r="Q31" s="26"/>
      <c r="S31" s="26"/>
      <c r="T31" s="27"/>
      <c r="U31" s="60"/>
      <c r="V31" s="60"/>
    </row>
    <row r="32" spans="1:22" s="25" customFormat="1" ht="15" customHeight="1">
      <c r="A32" s="26"/>
      <c r="C32" s="26"/>
      <c r="E32" s="26"/>
      <c r="G32" s="26"/>
      <c r="K32" s="26"/>
      <c r="M32" s="26"/>
      <c r="O32" s="26"/>
      <c r="P32" s="26"/>
      <c r="Q32" s="26"/>
      <c r="S32" s="26"/>
      <c r="T32" s="27"/>
      <c r="U32" s="60"/>
      <c r="V32" s="60"/>
    </row>
    <row r="33" spans="1:22" s="25" customFormat="1" ht="15" customHeight="1">
      <c r="A33" s="26"/>
      <c r="C33" s="26"/>
      <c r="E33" s="26"/>
      <c r="G33" s="26"/>
      <c r="K33" s="26"/>
      <c r="M33" s="26"/>
      <c r="O33" s="26"/>
      <c r="P33" s="26"/>
      <c r="Q33" s="26"/>
      <c r="S33" s="26"/>
      <c r="T33" s="27"/>
      <c r="U33" s="60"/>
      <c r="V33" s="60"/>
    </row>
    <row r="34" spans="1:22" s="25" customFormat="1" ht="15" customHeight="1">
      <c r="A34" s="26"/>
      <c r="C34" s="26"/>
      <c r="E34" s="26"/>
      <c r="G34" s="26"/>
      <c r="K34" s="26"/>
      <c r="M34" s="26"/>
      <c r="O34" s="26"/>
      <c r="P34" s="26"/>
      <c r="Q34" s="26"/>
      <c r="S34" s="26"/>
      <c r="T34" s="27"/>
      <c r="U34" s="60"/>
      <c r="V34" s="60"/>
    </row>
    <row r="35" spans="1:22" s="25" customFormat="1" ht="15" customHeight="1">
      <c r="A35" s="26"/>
      <c r="C35" s="26"/>
      <c r="E35" s="26"/>
      <c r="G35" s="26"/>
      <c r="K35" s="26"/>
      <c r="M35" s="26"/>
      <c r="O35" s="26"/>
      <c r="P35" s="26"/>
      <c r="Q35" s="26"/>
      <c r="S35" s="26"/>
      <c r="T35" s="27"/>
      <c r="U35" s="60"/>
      <c r="V35" s="60"/>
    </row>
    <row r="36" spans="1:22" s="25" customFormat="1" ht="15" customHeight="1">
      <c r="A36" s="26"/>
      <c r="C36" s="26"/>
      <c r="E36" s="26"/>
      <c r="G36" s="26"/>
      <c r="K36" s="26"/>
      <c r="M36" s="26"/>
      <c r="O36" s="26"/>
      <c r="P36" s="26"/>
      <c r="Q36" s="26"/>
      <c r="S36" s="26"/>
      <c r="T36" s="27"/>
      <c r="U36" s="60"/>
      <c r="V36" s="60"/>
    </row>
    <row r="37" spans="1:22" s="25" customFormat="1" ht="15" customHeight="1">
      <c r="A37" s="26"/>
      <c r="C37" s="26"/>
      <c r="E37" s="26"/>
      <c r="G37" s="26"/>
      <c r="K37" s="26"/>
      <c r="M37" s="26"/>
      <c r="O37" s="26"/>
      <c r="P37" s="26"/>
      <c r="Q37" s="26"/>
      <c r="S37" s="26"/>
      <c r="T37" s="27"/>
      <c r="U37" s="60"/>
      <c r="V37" s="60"/>
    </row>
    <row r="38" spans="1:22" s="25" customFormat="1" ht="15" customHeight="1">
      <c r="A38" s="26"/>
      <c r="C38" s="26"/>
      <c r="E38" s="26"/>
      <c r="G38" s="26"/>
      <c r="K38" s="26"/>
      <c r="M38" s="26"/>
      <c r="O38" s="26"/>
      <c r="P38" s="26"/>
      <c r="Q38" s="26"/>
      <c r="S38" s="26"/>
      <c r="T38" s="27"/>
      <c r="U38" s="60"/>
      <c r="V38" s="60"/>
    </row>
    <row r="39" spans="1:22" s="25" customFormat="1" ht="15" customHeight="1">
      <c r="A39" s="26"/>
      <c r="C39" s="26"/>
      <c r="E39" s="26"/>
      <c r="G39" s="26"/>
      <c r="K39" s="26"/>
      <c r="M39" s="26"/>
      <c r="O39" s="26"/>
      <c r="P39" s="26"/>
      <c r="Q39" s="26"/>
      <c r="S39" s="26"/>
      <c r="T39" s="27"/>
      <c r="U39" s="60"/>
      <c r="V39" s="60"/>
    </row>
    <row r="40" spans="1:22" s="25" customFormat="1" ht="15" customHeight="1">
      <c r="A40" s="26"/>
      <c r="C40" s="26"/>
      <c r="E40" s="26"/>
      <c r="G40" s="26"/>
      <c r="K40" s="26"/>
      <c r="M40" s="26"/>
      <c r="O40" s="26"/>
      <c r="P40" s="26"/>
      <c r="Q40" s="26"/>
      <c r="S40" s="26"/>
      <c r="T40" s="27"/>
      <c r="U40" s="60"/>
      <c r="V40" s="60"/>
    </row>
    <row r="41" spans="1:22" s="25" customFormat="1" ht="15" customHeight="1">
      <c r="A41" s="26"/>
      <c r="C41" s="26"/>
      <c r="E41" s="26"/>
      <c r="G41" s="26"/>
      <c r="K41" s="26"/>
      <c r="M41" s="26"/>
      <c r="O41" s="26"/>
      <c r="P41" s="26"/>
      <c r="Q41" s="26"/>
      <c r="S41" s="26"/>
      <c r="T41" s="27"/>
      <c r="U41" s="60"/>
      <c r="V41" s="60"/>
    </row>
    <row r="42" spans="1:22" s="25" customFormat="1" ht="15" customHeight="1">
      <c r="A42" s="26"/>
      <c r="C42" s="26"/>
      <c r="E42" s="26"/>
      <c r="G42" s="26"/>
      <c r="K42" s="26"/>
      <c r="M42" s="26"/>
      <c r="O42" s="26"/>
      <c r="P42" s="26"/>
      <c r="Q42" s="26"/>
      <c r="S42" s="26"/>
      <c r="T42" s="27"/>
      <c r="U42" s="60"/>
      <c r="V42" s="60"/>
    </row>
    <row r="43" spans="1:22" s="25" customFormat="1" ht="15" customHeight="1">
      <c r="A43" s="26"/>
      <c r="C43" s="26"/>
      <c r="E43" s="26"/>
      <c r="G43" s="26"/>
      <c r="K43" s="26"/>
      <c r="M43" s="26"/>
      <c r="O43" s="26"/>
      <c r="P43" s="26"/>
      <c r="Q43" s="26"/>
      <c r="S43" s="26"/>
      <c r="T43" s="27"/>
      <c r="U43" s="60"/>
      <c r="V43" s="60"/>
    </row>
    <row r="44" spans="1:22" s="25" customFormat="1" ht="15" customHeight="1">
      <c r="A44" s="26"/>
      <c r="C44" s="26"/>
      <c r="E44" s="26"/>
      <c r="G44" s="26"/>
      <c r="K44" s="26"/>
      <c r="M44" s="26"/>
      <c r="O44" s="26"/>
      <c r="P44" s="26"/>
      <c r="Q44" s="26"/>
      <c r="S44" s="26"/>
      <c r="T44" s="27"/>
      <c r="U44" s="60"/>
      <c r="V44" s="60"/>
    </row>
    <row r="45" spans="1:22" s="25" customFormat="1" ht="15" customHeight="1">
      <c r="A45" s="26"/>
      <c r="C45" s="26"/>
      <c r="E45" s="26"/>
      <c r="G45" s="26"/>
      <c r="K45" s="26"/>
      <c r="M45" s="26"/>
      <c r="O45" s="26"/>
      <c r="P45" s="26"/>
      <c r="Q45" s="26"/>
      <c r="S45" s="26"/>
      <c r="T45" s="27"/>
      <c r="U45" s="60"/>
      <c r="V45" s="60"/>
    </row>
    <row r="46" spans="1:22" s="25" customFormat="1" ht="15" customHeight="1">
      <c r="A46" s="26"/>
      <c r="C46" s="26"/>
      <c r="E46" s="26"/>
      <c r="G46" s="26"/>
      <c r="K46" s="26"/>
      <c r="M46" s="26"/>
      <c r="O46" s="26"/>
      <c r="P46" s="26"/>
      <c r="Q46" s="26"/>
      <c r="S46" s="26"/>
      <c r="T46" s="27"/>
      <c r="U46" s="60"/>
      <c r="V46" s="60"/>
    </row>
    <row r="47" spans="1:22" s="25" customFormat="1" ht="15" customHeight="1">
      <c r="A47" s="26"/>
      <c r="C47" s="26"/>
      <c r="E47" s="26"/>
      <c r="G47" s="26"/>
      <c r="K47" s="26"/>
      <c r="M47" s="26"/>
      <c r="O47" s="26"/>
      <c r="P47" s="26"/>
      <c r="Q47" s="26"/>
      <c r="S47" s="26"/>
      <c r="T47" s="27"/>
      <c r="U47" s="60"/>
      <c r="V47" s="60"/>
    </row>
    <row r="48" spans="1:22" s="25" customFormat="1" ht="15" customHeight="1">
      <c r="A48" s="26"/>
      <c r="C48" s="26"/>
      <c r="E48" s="26"/>
      <c r="G48" s="26"/>
      <c r="K48" s="26"/>
      <c r="M48" s="26"/>
      <c r="O48" s="26"/>
      <c r="P48" s="26"/>
      <c r="Q48" s="26"/>
      <c r="S48" s="26"/>
      <c r="T48" s="27"/>
      <c r="U48" s="60"/>
      <c r="V48" s="60"/>
    </row>
    <row r="49" spans="1:22" s="25" customFormat="1" ht="15" customHeight="1">
      <c r="A49" s="26"/>
      <c r="C49" s="26"/>
      <c r="E49" s="26"/>
      <c r="G49" s="26"/>
      <c r="K49" s="26"/>
      <c r="M49" s="26"/>
      <c r="O49" s="26"/>
      <c r="P49" s="26"/>
      <c r="Q49" s="26"/>
      <c r="S49" s="26"/>
      <c r="T49" s="27"/>
      <c r="U49" s="60"/>
      <c r="V49" s="60"/>
    </row>
    <row r="50" spans="1:22" s="25" customFormat="1" ht="15" customHeight="1">
      <c r="A50" s="26"/>
      <c r="C50" s="26"/>
      <c r="E50" s="26"/>
      <c r="G50" s="26"/>
      <c r="K50" s="26"/>
      <c r="M50" s="26"/>
      <c r="O50" s="26"/>
      <c r="P50" s="26"/>
      <c r="Q50" s="26"/>
      <c r="S50" s="26"/>
      <c r="T50" s="27"/>
      <c r="U50" s="60"/>
      <c r="V50" s="60"/>
    </row>
    <row r="51" spans="1:22" s="25" customFormat="1" ht="15" customHeight="1">
      <c r="A51" s="26"/>
      <c r="C51" s="26"/>
      <c r="E51" s="26"/>
      <c r="G51" s="26"/>
      <c r="K51" s="26"/>
      <c r="M51" s="26"/>
      <c r="O51" s="26"/>
      <c r="P51" s="26"/>
      <c r="Q51" s="26"/>
      <c r="S51" s="26"/>
      <c r="T51" s="27"/>
      <c r="U51" s="60"/>
      <c r="V51" s="60"/>
    </row>
    <row r="52" spans="1:22" s="25" customFormat="1" ht="15" customHeight="1">
      <c r="A52" s="26"/>
      <c r="C52" s="26"/>
      <c r="E52" s="26"/>
      <c r="G52" s="26"/>
      <c r="K52" s="26"/>
      <c r="M52" s="26"/>
      <c r="O52" s="26"/>
      <c r="P52" s="26"/>
      <c r="Q52" s="26"/>
      <c r="S52" s="26"/>
      <c r="T52" s="27"/>
      <c r="U52" s="60"/>
      <c r="V52" s="60"/>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sheetData>
  <sheetProtection password="ED45" sheet="1"/>
  <autoFilter ref="A3:V9"/>
  <mergeCells count="17">
    <mergeCell ref="U2:U3"/>
    <mergeCell ref="A16:C16"/>
    <mergeCell ref="A7:C7"/>
    <mergeCell ref="M2:N2"/>
    <mergeCell ref="A2:B2"/>
    <mergeCell ref="C2:D2"/>
    <mergeCell ref="E2:F2"/>
    <mergeCell ref="A18:C18"/>
    <mergeCell ref="V2:V3"/>
    <mergeCell ref="A20:C20"/>
    <mergeCell ref="I2:J2"/>
    <mergeCell ref="R2:R3"/>
    <mergeCell ref="S2:T2"/>
    <mergeCell ref="O2:Q2"/>
    <mergeCell ref="G2:H2"/>
    <mergeCell ref="K2:L2"/>
    <mergeCell ref="A13:C1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2015-03-09T16:44:54Z</cp:lastPrinted>
  <dcterms:created xsi:type="dcterms:W3CDTF">2011-03-15T20:12:03Z</dcterms:created>
  <dcterms:modified xsi:type="dcterms:W3CDTF">2015-05-07T21:28:54Z</dcterms:modified>
  <cp:category/>
  <cp:version/>
  <cp:contentType/>
  <cp:contentStatus/>
</cp:coreProperties>
</file>