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554" activeTab="0"/>
  </bookViews>
  <sheets>
    <sheet name="Metas" sheetId="1" r:id="rId1"/>
    <sheet name="Actividades" sheetId="2" r:id="rId2"/>
  </sheets>
  <definedNames>
    <definedName name="_xlnm._FilterDatabase" localSheetId="1" hidden="1">'Actividades'!$A$3:$V$9</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Monica</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N11" authorId="1">
      <text>
        <r>
          <rPr>
            <b/>
            <sz val="9"/>
            <rFont val="Tahoma"/>
            <family val="2"/>
          </rPr>
          <t>Monica:</t>
        </r>
        <r>
          <rPr>
            <sz val="9"/>
            <rFont val="Tahoma"/>
            <family val="2"/>
          </rPr>
          <t xml:space="preserve">
</t>
        </r>
      </text>
    </comment>
  </commentList>
</comments>
</file>

<file path=xl/sharedStrings.xml><?xml version="1.0" encoding="utf-8"?>
<sst xmlns="http://schemas.openxmlformats.org/spreadsheetml/2006/main" count="254" uniqueCount="104">
  <si>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</si>
  <si>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</si>
  <si>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</si>
  <si>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</si>
  <si>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</si>
  <si>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</si>
  <si>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</si>
  <si>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</si>
  <si>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</si>
  <si>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</si>
  <si>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</si>
  <si>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</si>
  <si>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</si>
  <si>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</si>
  <si>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</si>
  <si>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</si>
  <si>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</si>
  <si>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</si>
  <si>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</si>
  <si>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</si>
  <si>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</si>
  <si>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</si>
  <si>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</si>
  <si>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</si>
  <si>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</si>
  <si>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</si>
  <si>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</si>
  <si>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</si>
  <si>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</si>
  <si>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</si>
  <si>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</si>
  <si>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</si>
  <si>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</si>
  <si>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</si>
  <si>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</si>
  <si>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</si>
  <si>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</si>
  <si>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</si>
  <si>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</si>
  <si>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EJE Una Bogotá que defiende y fortalece lo público</t>
  </si>
  <si>
    <t>Componente de Gobernanza y Rectoría</t>
  </si>
  <si>
    <t>Mejorar las condiciones de trabajo del talento humano en el sector de la salud, mediante la regulación de las relaciones humanas y  laborales en el ámbito laboral, en interrelación con todos los actores</t>
  </si>
  <si>
    <t>trabajo decente y digno</t>
  </si>
  <si>
    <t>Trabajo digno y decente para los trabajadores del sector salud</t>
  </si>
  <si>
    <t>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t>
  </si>
  <si>
    <t>Adelantar acciones que generen el trabajo digno y decente en el sector salud, al 2016</t>
  </si>
  <si>
    <t>Una Bogotá que defiende y fortalece lo público</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</si>
  <si>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</si>
  <si>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</si>
  <si>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</si>
  <si>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</si>
  <si>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</si>
  <si>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</si>
  <si>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</si>
  <si>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</si>
  <si>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10% año 2011</t>
  </si>
  <si>
    <t xml:space="preserve">% de avance de las acciones realizadas que generen trabajo digno y decente  </t>
  </si>
  <si>
    <t>% de avance en los planes de mejoramiento para la acreditación de  la SDS</t>
  </si>
  <si>
    <t>% de avance en las etapas para el mantenimiento de la certificación de la SDS</t>
  </si>
  <si>
    <t>% de avance en la  implementación de los subsistemas del sistema integrado de gestión</t>
  </si>
  <si>
    <t>Nombre de la Direción u Oficina:  Dirección de Talento Humano</t>
  </si>
  <si>
    <t xml:space="preserve">Organización de las historias laborales de los funcionarios y exfuncionarios de la SDS </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</si>
  <si>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</si>
  <si>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</si>
  <si>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</si>
  <si>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</si>
  <si>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 de  historias laborales organizadas de los funcionarios y exfuncionarios de la SDS</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</si>
  <si>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</si>
  <si>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</si>
  <si>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</si>
  <si>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</si>
  <si>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Incorporar a las plantas de personal a 10.000 trabajadoras y trabajadores requeridos para el cumplimiento de funciones permanentes de las entidades públicas distritales del sector salud, al 2016.</t>
  </si>
  <si>
    <t>6149 trabajadores y trabajadoras del sector salud en planta  a 31 de diciembre de 2011</t>
  </si>
  <si>
    <t>No. de trabajadores y trabajadoradas del sector salud incorporados a la planta</t>
  </si>
  <si>
    <t xml:space="preserve">Elaboración de los estudios tecnicos que permitan el levantamiento de cargas de trabajo para definir la distribución de los empleos en las 22 ESE ,  estandarización de manuales de funciones  por competencias laborales y comportamentales del talento humano, adecuación de estructuras organizacionales y funcionales para la reorganizacion de la red publica hospitalaria. </t>
  </si>
  <si>
    <t>Elaboración de los estudios tecnicos que permitan el levantamiento de cargas de trabajo para definir la distribución de los empleos en la SDS,  estandarización de manuales de funciones  por competencias laborales y comportamentales del talento humano, adecuación de estructuras organizacionales y funcionales.</t>
  </si>
  <si>
    <t xml:space="preserve">Propuesta sobre las formas de vinculacion de los trabajadores del sector salud del dsitrito capital, y analisis y seguimiento de la vinculación actual.   </t>
  </si>
  <si>
    <t>Socialización e implementación de las acciones contempladas en la Guía de Entornos de Trabajo Saludables que permitan mejorar las condiciones de los trabajadores del sector salud.</t>
  </si>
  <si>
    <t xml:space="preserve">Implementación y evaluación de las acciones para el fortalecimiento del clima laboral y la cultura organizacional de la SDS. </t>
  </si>
  <si>
    <t>% avance de estudios tecnicos de reorganizacion en la red pública.</t>
  </si>
  <si>
    <t>% avance de estudios tecnicos de reorganizacion en la Secretaria de Salid.</t>
  </si>
  <si>
    <t>% de analisis y seguimiento  de las plantas de personal del sector salud.</t>
  </si>
  <si>
    <t>%  de avance de las acciones formuladas y desarrolladas para  el fortalecimiento de los entornos de trabajo saludable de los trabajadores del sector salud.</t>
  </si>
  <si>
    <t>% de acciones realizadas para  el fortalecimiento del clima laboral y la cultura organizacional de la SDS.</t>
  </si>
  <si>
    <t>Programado 2015</t>
  </si>
  <si>
    <t>Ejecutado
2015</t>
  </si>
  <si>
    <t>No han ingresado nuevos funcionarios producto de la cración de cargos en el sector salud</t>
  </si>
  <si>
    <t>No hay resultados a la fecha</t>
  </si>
  <si>
    <t>En cuanto a los ajustes al manual de funciones los servidores públicos de la SDS pretenden que se acepten sus disciplinas académicas sin importar el propósito del empleo, por tanto el tiempo de entrega del manual se retrasa porque no aceptan que el manual  de funciones como instrumento gerencial debe seguir unos lineamientos técnicos y normativos; Falta de tiempo por parte de los responsables del proyecto de creación del Instituto de Biotecnología para llevar a feliz término la actividad; El equipo técnico de rediseño institucional para las ESE de la SDS no cuenta con el número de profesionales requeridos para realizar las tareas en cumplimiento de las obligaciones; Las sugerencias y solicitudes de los servidores públicos, referentes a la modificación del manual de funciones y estructura, no tienen sustento técnico por tanto se pierde tiempo en lograr que todos entiendan los argumentos presentados por la Dirección Gestión del Talento Humano.</t>
  </si>
  <si>
    <t xml:space="preserve">Rediseño SDS
Se realizó la proyección actualizada de los costos para la implementación de la segunda fase del proceso de reorganización institucional (creación de 783 cargos adicionales), la cual fue presentada en una reunión sostenida el día 31 de marzo de 2015 en la Secretaría General, teniendo en cuenta que la Administración  Distrital quiere priorizar la creación de  empleos en algunas Entidades para lo cual existen 160 mil millones por distribuir, según se decida. En esa mesa se planteó darle prioridad a la SDS teniendo en cuenta que ya se tiene el concepto técnico emitido por el Departamento Administrativo del Servicio Civil Distrital; El día 18  de marzo se instaló la mesa que dió inicio al proceso de concertación laboral con el Sindicato Assesalud y los delegados de la administración de la SDS (Director de Gestión del Talento Humano, Director de Provisión de Servicios de Salud), y en la discusión de uno de  los puntos del pliego de peticiones se presentó la propuesta de los criterios definidos por la administración frente al proceso que se adelantará para la provisión de empleos mediante nombramientos provisionales, en donde se tendrá en cuenta la experiencia en la SDS, personal con condiciones de discapacidad entre otras, además del criterio de discrecionalidad del nominador y del cumplimiento de los requisitos que exige el manual de funciones de la entidad; Manual de funciones modificado para aprobación y refrendación en el Departamento Administrativo del Servicio Civil Distrital; Elaboración del proyecto de modificación de estructura, el cual  se encuentra en análisis para su consolidación y presentación definitiva, por parte del grupo de rediseño institucional de la SDS; en el mes de marzo se realizó la distribución y análisis por cada una de las dependencias en cuanto a identificar los cargos y las nuevas fichas del manual de funciones para su elaboración (en mesa de trabajo realizada por el grupo de rediseño institucional); Se apoyó el proceso de encargos, con la firma de las resoluciones No 0153, 0154, 0228 y 0229 del 4  y 24 de marzo de 2015 respectivamente, con base en esto se actualizo la base de datos de las vacantes tanto temporales como definitivas, para poder dar inicio a la tercera etapa de encargo; Elaboración de formatos para la recolección de información de cada uno de los contratistas de la SDS, para facilitar el proceso.    
Rediseño ESE
Reunión realizada el 31 de marzo del 2015 en la Secretaría General de la Alcaldía Mayor de Bogotá D.C., se abordó el tema de laboralización de las ESE, para lo cual se presentaron varios escenarios relacionados con el avance y resultados parciales de los estudios de rediseño institucional de los hospitales, que reflejan los costos de crear cargos de ciertos perfiles asistenciales (Médicos, Enfermeras, Auxiliares de Enfermería etc.) y se planteó la posibilidad de crear empleos temporales para la laboralización del personal del PIC (Plan de Intervenciones Colectivas).
Se realizó la segunda asesoría y orientación técnica a los resultados del estudio y construcción del documento técnico del Hospital Simón Bolívar y Hospital Nazareth; Se realizó mesa de trabajo para seguimiento al estado de avance  del documento técnico del Hospital de Chapinero, con el objeto de presentar el documento para primera radicación al Departamento Administrativo del Servicio Civil Distrital; Con relación a la propuesta de modificación parcial de estructura y planta del Hospital Vista Hermosa, el equipo técnico realizó la respectiva revisión y verificación del contenido del documento con respecto a:
- Que las propuestas relacionadas estén en concordancia con el resultado del estudio de rediseño institucional y medición de cargas laborales.
- La viabilidad financiera de la propuesta.
Mesa de trabajo para seguimiento al estado de avance  del documento técnico del Hospital de Tunjuelito, con el objeto de verificar las observaciones realizadas por el  Departamento Administrativo del Servicio Civil Distrital y presentar el documento para segunda radicación; Mesa de trabajo para seguimiento al estado de avance  del documento técnico del Hospital Vista Hermosa, con el objeto de verificar las observaciones realizadas por el  Departamento Administrativo del Servicio Civil Distrital y presentar el documento para segunda radicación; Mesa de trabajo con 17 hospitales con el objeto de explicarles los ajustes que deben realizar en el documento técnico y anexos con relación a los procesos asistenciales. Se aclararon dudas e inquietudes técnicas, normativas y políticas; Se realizó jornada de trabajo en la Secretaria con 5 hospitales, con el objeto de explicar  los ajustes que deben realizar en el documento técnico y anexos con relación a los procesos administrativos; Se actualizo la proyección del costo de la planta actual y del personal requerido según el resultado de cargas laborales de las 22 ESE de acuerdo con la escala salarial de cada ESE; Se realiza consolidación de matriz de costos del personal del PIC de los hospitales  de las ESE; Se gestionó y coordino el apoyo y acompañamiento del DASCD con el objeto de presentar el ajuste que se ha realizado a las matrices de medición de cargas de trabajo misionales y su explicación y justificación en el documento  técnico, con lo cual se pretende relacionar los resultados del estudio con mayor claridad y perfeccionamiento del ejercicio técnico que estamos apoyando.  Así mismo, se aprovechó la oportunidad para tratar otros temas importantes con relación a los procesos administrativos.
</t>
  </si>
  <si>
    <t xml:space="preserve">*Propuesta para financiar la planta de personal de la SDS con la creación de 783 cargos adicionales, la cual se entregó a la Secretaría General, y se entregará en el mes de abril a la Secretaría de Hacienda. 
*Propuesta de los criterios de selección a aplicar en el proceso de nombramientos provisionales en la SDS. 
*Socializar a los Sindicatos del Sector Salud los criterios a tener en cuenta por parte de la administración de la SDS, para la provisión de empleos mediante nombramientos provisionales.
*Propuestas de laboralización del Plan de Intervenciones Colectivas PIC,  que incluyen la proyección de los costos y escenarios para la creación de 6.147 empleos temporales en las 14 ESE de primero y segundo nivel que tienen a cargo la implementación de acciones de salud pública enmarcadas en el PIC.
*Proyecto de Resolución de modificación al Manual de Funciones Radicado para su refrendación en el DASCD
*Proyecto de resolución de decreto de estructura 
*Estudio técnico de los hospitales Simon Bolivar y Nazareht ajustado según el DAFP
*Primer borrador del proyecto del acuerdo para crear el Instituto de Biotecnología.
* 7 mesas de trabajo con los hospitales San Blas, Del Sur, Rafael Uribe Uribe, Santa Clara, Chapinero, Tunal y San Cristóbal para asesorar y acompañar el ajuste de los documentos técnicos de los hospitales.
*Matrices de medición de carga laboral administrativa ajustadas para el Hospital del Sur.
*El Hospital San Cristóbal presenta un avance en el estudio técnico de rediseño institucional del 98%.
*El Hospital San Usaquén presenta un avance en el estudio técnico de rediseño institucional del 98%.
* Costo de la planta actual  y del personal requerido según el resultado de cargas laborales de las 22 ESE actualizada de acuerdo con la escala salarial de cada ESE y los resultados del estudio de rediseño institucional.
* 95% de cumplimiento en los  estudios técnicos de rediseño institucional por parte de los hospitales  Chapinero, Rafael Uribe Uribe y Santa Clara.
</t>
  </si>
  <si>
    <r>
      <rPr>
        <b/>
        <sz val="11"/>
        <rFont val="Arial"/>
        <family val="2"/>
      </rPr>
      <t xml:space="preserve">Entornos:
</t>
    </r>
    <r>
      <rPr>
        <sz val="11"/>
        <rFont val="Arial"/>
        <family val="2"/>
      </rPr>
      <t>Realización de 2 reuniones con referentes escogidos por cada Subsecretaría, los días 12 y 24 de marzo, donde se trataron  temas relacionados con el PRESUPUESTO (en donde cada Subsecretaría debe aportar para las actividades que realice), LUGAR Y FECHA VIABLE, ( se acordó continuar con la plaza de artesanos y se escogió como fecha tentativa el mes de Agosto)  METODOLOGÍA (Se acordó que se sigue con la misma propuesta, de actividades lúdico – pedagógicas, juegos interactivos, y además se articulara con el IDRD, con la Secretaria Distrital de Cultura, Recreación y Deporte y Secretaria de Educación) para que participen en el evento. Así mismo cada Subsecretaría tiene como compromiso para el día 13 de abril enviar la propuesta  de los temas que quieren  socializar en la I Feria del Sector Salud; Se  envió el día 27 de marzo correo electrónico  a los referentes de Talento Humano de los 22 hospitales programando la primera reunión para la actividad charlas – café  para el día 10 de Abril en donde se informa que cada presentación dada por los Hospitales tendrá una duración no superior a 10 minutos para exponer las actividades o programas que se implementaran o están siendo implementadas al interior de cada ESE  en el marco de la Política del Talento Humano. Esto con la intención de promover las mejores prácticas realizadas en los hospitales para que sean adoptadas por todos en el marco de la implementación de la Política de Talento Humano del Sector Público de Salud del Distrito Capital,  y así mismo, analizar los avances en el tema al interior de cada ESE; Se realizó reunión con la Directora Administrativa y Financiera de la Fundación Doctora Clown para definir tipo de metodología que se utilizara en las intervenciones lúdicas en cada uno de los 22 Hospitales y la SDS además se recibió la cotización del costo que tendrá cada intervención; Así mismo se les envió los  documentos correspondientes a la Política de Talento Humano para agilizar y facilitar la contextualización del tema; Se presentó a los colaboradores del primer número del Boletín Electrónico "ENLAZATE CON TALENTO",  un producto de la Dirección de Gestión del Talento Humano para difundir las actividades realizadas por nuestra dependencia y un medio para comunicar los servicios que prestamos, constituye un esfuerzo para acercar más nuestra Dirección al Talento Humano del Sector Público del D.C. ; Se entregó el  26 de marzo, al referente de calidad de Dirección Gestión del Talento Humano para su revisión documento preliminar de la estrategia Formador de Formadores, correspondiente a la formación en el puesto de trabajo; Se realizó reunión el día 25 de marzo con experto en teletrabajo de la ARL Positiva para recibir asesoría en cuanto al estudio que se requiere, aspectos locativos, ergonómicos, físicos,  socios demográficos y tecnológicos  para que una persona pueda teletrabajar, como resultado de la reunión se contara con la asesoría de la ARL Positiva en todos los temas que se relacionaron anteriormente para la implementación de la prueba piloto de la estrategia de Teletrabajo al interior de la SDS; El grupo de la Política de Talento Humano y el referente  jurídico de la Dirección asistieron  al taller del Teletrabajo dado por la Alcaldía de Bogotá y el MINTIC el día 20 de Marzo a las 9am en el Ministerio TIC;    Además se realizó una reunión de asesoramiento por parte de estas 2 entidades el día 30 de marzo  para conocer  más acerca esta modalidad de trabajo y facilitar la implementación de una prueba piloto de teletrabajo al interior de la SDS. Así mismo se recibieron documentos y formatos a tener en cuenta en la ejecución de la prueba piloto. Y se solicitó asesoría de estas entidades para el proceso de implementación.</t>
    </r>
    <r>
      <rPr>
        <b/>
        <sz val="11"/>
        <rFont val="Arial"/>
        <family val="2"/>
      </rPr>
      <t xml:space="preserve">
Seguridad y Salud en el Trabajo
</t>
    </r>
    <r>
      <rPr>
        <sz val="11"/>
        <rFont val="Arial"/>
        <family val="2"/>
      </rPr>
      <t>Reunión de socialización de la propuesta de  estructura para  la implementación del Subsistema de Seguridad y Salud en el trabajo, articulado al SIG al Director de Gestión de Talento Humano (e); Reunión el 20 de Marzo  de Negociación de Actividades con ARL Positiva, Coordinador PyP Regional Bogotá,  Gestora y Director (e) Gestión del Talento Humano; Proyección de memorando para firma del Secretario mediante el cual se comunica las responsabilidades a Directivos, Supervisores, Equipo de SST, Líderes SIG, COPASST, Comité de Convivencia, Comité y Brigada de Emergencias, Trabajadores, Contratistas y Empresas Proveedoras, frente al Subsistema de Gestión de la Seguridad y Salud en el Trabajo SG-SST; El 25 de marzo se realizó inspección de seguridad a la Línea 195, a cargo de la Dirección de Aseguramiento y Garantía al Derecho a la Salud; Del 12 al 25 de marzo se realizó Prueba Piloto y ajuste aplicativo Encuesta Caracterización Sociodemográfica colaboradores SDS; Envío de pieza comunicativa mediante correo institucional SDS Comunicaciones, con apoyo de la Oficina de Comunicaciones informando el inicio de la caracterización sociodemografica, para lo cual a partir del 31 de Marzo se habilita en Intranet aplicativo para que los colaboradores diligencien la respectiva información hasta el 24 de abril,  cuya información servirá para elaborar el respectivo perfil de la SDS; Solicitud a la Subdirección de Contratación de incluir en la lista de chequeo de la etapa precontractual de contratos de prestación de servicios para persona natural, certificado de afiliación a ARL y Concepto Medico Preocupacional, para garantizar su cumplimiento previo al inicio de la ejecución del contrato. NO SE HA APLICADO, NO HEMOS NI CEBIDO RESPUESTA DE ESTA SUBDIRECCIÓN; Suministro a la Subdirección de Bienes y Servicios de los requisitos generales en materia de Seguridad y Salud en el Trabajo, en cuanto a las obligaciones contractuales que deben incluirse en los procesos de contratación de los servicios de aseo, cafetería, vigilancia y mantenimiento. En respuesta a la solicitud realizada por esta Subdirección y con el fin de ser incluidos en los nuevos procesos de contratación y garantizar el cumplimiento de la normatividad de Seguridad y Salud en el Trabajo por parte de estos contratistas; Reiteración de la solicitud a la Subdirección de Bienes y Servicio mediante Memorando para la aplicación de los lineamientos de Archivo de Bogotá para la Limpieza, Desinfección y Saneamiento Ambiental áreas de Archivo SDS. Con el propósito de mitigar los factores de riesgo biológico (hongos, bacterias, ácaros) en las áreas de archivo de la SDS y mejorar las condiciones de salud y trabajo de los colaboradores y la conservación documental de los archivos institucionales. NO SE HA TENIDO RESPUESTA; El 25 de marzo se realizó reunión con ARL Positiva, en la cual se recibió asesoría sobre los lineamientos para formular programa de Teletrabajo por parte del equipo de la DGTH que tiene a cargo el proceso; Se participó en la mesa negociadora del pliego de peticiones del Sindicato, en la cual se presenta informe de la gestión adelantada respecto a la definición de medidas ergonómicas estandarizadas para adecuación de puestos de trabajo. Igualmente se sustenta necesidad de una enfermería para atención de usuarios y colaboradores, para lo cual se identificó el lugar donde se podría ubicar que sería en el primer piso en la Dirección Servicio a la Ciudadanía y se obtuvo concepto técnico favorable para adecuar este sitio por parte de la Subdirección de Bienes y Servicios, se está en espera de la autorización de la Directora de Servicio a la Ciudadanía; Designación por parte de ARL de Enfermera Especialista en Administración de Salud Ocupacional para liderar la implementación de los  Programas de Vigilancia Epidemiológica para la prevención de los  Cardiovascular, Visual y Biológico; Identificación de los servidores de planta que se les debe realizar el Examen Médico Ocupacional ingreso 17 y egreso 4; Seguimiento realización Exámenes Médicos Ocupacionales de Ingreso Contratistas, mediante la recepción, revisión y sistematización de información de los conceptos médicos; Gestión de traslado presupuestal para la realización de examen médico periódico ocupacional, en cumplimiento con el Decreto 723 de 2013. Así mismo, se identificaron los contratistas de Prestación de Servicios con mayor riesgo 3 y 5, con el fin de priorizarlos para la realización del examen este año; Taller de manejo y control de estrés con EPS Compensar, dirigido a los colaboradores de las diferentes áreas de la SDS; Jornada de Prevención de Cáncer de Cervix y Seno, dirigido a colaboradoras afiliadas a EPS Compensar; Seguimiento asistencia y estado de la Sala Amiga de la Familia Lactante Empresarial; Gestión con la Dirección de Provisión de Servicios de Salud- Grupo Materno Perinatal, para realizar talleres con las madres gestantes y lactantes de la SDS. Se reciben 100 ejemplares del manual "Mi manual del Bebé", para entregar a las madres identificadas; Seguimiento casos de enfermedad común:  Seguimiento verbal a la condición de salud y programación de cirugía por parte de EPS de acuerdo a lo informado por la servidora de la Subdirección de Inspección, Vigilancia y Control de Servicios de Salud por enfermedad osteomuscular,  Recomendaciones al Director TIC para ubicación de contratista con enfermedad de túnel del carpio en nuevo puesto de trabajo, por traslado de lugar del área donde labora,  Orientación a servidora de la Dirección Financiera con enfermedad laboral calificada, para iniciar proceso de calificación de origen de otras enfermedades osteomusculares Sinovitis, Epicondilitis Media y Tenosinovitis de Estiloides Radial (de Quervain); Intervención de Enfermera ESO de ARL POSITIVA para priorizar condiciones de salud y trabajo de contratistas  con discapacidad registrada a la fecha; El 19 de Marzo Con apoyo del Psicólogo Especialista Salud Ocupacional de ARL Positiva que maneja el Programa de Vigilancia Epidemiologica de Riesgo Psicosocial se realizó la socialización resultados Diagnostico Riesgo Psicosocial de la SDS a proveedor Clima Laboral Crece Ltda; Coordinación toma de dosimetria mensual radiación ionizante Profesional Hemocentro-Banco de Sangre con el proveedor dosimetrix de ARL Positiva, revisión y remisión resultados; Se continua con la ejecución del contrato N°1563-2014 con el proveedor Ingeneria y Salud INGSALUD LTDA, cuyo objeto es  realizar evaluaciones Higienicas de ambientales laborales en la SDS; Atención y registro de casos de enfermedad repentina; Suministro de elementos de botiquín y elementos de protección personal a los colaboradores y las áreas que lo solicitaron; Actualización Base de Datos Brigada de Emergencias; Reunión Representantes Comité de Emergencias y Brigada de Emergencias, para evaluar actuación en el sismo del 10 de Marzo; Elaboración informe ejecutivo atención sismo; Ajuste al procedimiento normalizado en caso de sismo, enviado al Comité y Brigada de Emergencias para revisión y observaciones; Preparación Comité de Emergencias para el 27 de marzo, en el cual se presentaría la evaluación de los procedimientos desarrollados durante el Sismo del 10 de marzo, se aprobaría la resolución para actualización del Comité de acuerdo con la Nueva Estructura de la SDS y se presentaría las propuestas de mejora del Plan de Emergencias (Consolidación Equipo Brigada, Empoderamiento de la Brigada por parte del Nivel Directivo y Sistema Comando de Incidentes); Designación por parte de ARL de Profesional para actualizar los Planes de Emergencias Centro Distrital de Salud, Centro de Zoonosis y Puntos de Derecho a la Salud y Calle 13, a quien se le suministra los planes actuales para su revisión y ajuste; Atención, reporte e investigación accidentes laborales; El 5 de Marzo se realizó reunión con Referente de Bienestar y Caja de Compensación Compensar para revisar cumplimiento acciones Plan de Mejoramiento por Accidente Laboral - Deportivo grave ocurrido el 19 de Mayo del 2014 a servidor Dirección Administrativa. Así mismo, se realizó seguimiento a las condiciones de salud del servidor; Afiliación de los trabajadores al Sistema General de Riesgos Laborales; Sistematización en Matriz Ausentismo laboral servidores planta y Ausentismo médico contrato, de las diferentes áreas que lo reportan; El 16  de marzo se hace presentación de Seguridad y Salud en el Trabajo en Jornada de inducción – reinducción a los servidores conductores de planta; El 12 y 16 de Marzo se solicita a la Oficina Asesora de Comunicaciones publicación piezas comunicativas temas SST (Orden y aseo en el puesto de trabajo - 5S, ¿Cómo prevenir enfermedades Cardiovasculares?); El 26 de Marzo con apoyo de profesional de la Oficina Asesora de Comunicaciones se ajusta el espacio que tiene SST para publicar documentos, en cuanto a su estructura y publicación de nuevos documentos; El 9, 16, 18, 19 y 21  de Febrero y el 17 de Marzo se suministra información sobre Seguridad y Salud en el Trabajo, se revisa y ajusta el Boletín de la Dirección Gestión del Talento Humano con Gestora de Comunicaciones de la DGTH; Elaboración módulo Sistema de Gestión Seguridad y Salud en el Trabajo para Enciclopedia de la Excelencia SDS y envío el 4 de marzo a Planeación Institucional.</t>
    </r>
    <r>
      <rPr>
        <b/>
        <sz val="11"/>
        <rFont val="Arial"/>
        <family val="2"/>
      </rPr>
      <t xml:space="preserve">
Clima:</t>
    </r>
    <r>
      <rPr>
        <sz val="11"/>
        <rFont val="Arial"/>
        <family val="2"/>
      </rPr>
      <t xml:space="preserve">
Elaboración y actualización de listados con los nombres de los asistentes a las intervenciones de clima organizacional y remitidos a la entidad CRECE LTDA 04/03/2015  para la intervención correspondientes al mes de marzo de 2015; Coordinación y desarrollo de una 1 reunión con la Subdirectora de Contratación y el referente Jurídico de la Dirección de Gestión del Talento Humano, 03/03/2015, con el fin de definir aspectos relacionados con la población objetivo de las intervenciones de clima organizacional; Coordinación y desarrollo de una reunión con la firma CRECE el 05/03/2015,  el Director y el referente Jurídico de Dirección Gestión Talento Humano,  con el fin de abordar varios aspectos de la supervisión del contrato número 1372 de 2014; La Dirección Gestión del Talento Humano recordó al equipo directivo de la SDS la importancia de la designación de los colaboradores que participarán en cada una de las intervenciones de clima organizacional; Coordinación de la intervención del equipo directivo en las fechas establecidas para el mismo; Elaboración de la propuesta de cronograma para la elección de la Comisión de Personal correspondiente a la vigencia 2015-2017; Coordinación y desarrollo de 1 reunión  del Comité de Convivencia Laboral, el día 12 de marzo de 2015, para tratar  quejas relacionadas con presunto acoso laboral y abordar otros temas del Comité; Coordinación y desarrollo de 2 reuniones, 11 y 19 de marzo,  con el equipo de Gestores de ética con el fin de revisar los acuerdos éticos, de acuerdo con al plan de Gestión del Equipo de Gestores, los cuales fueron ajustados  conforme a la nueva estructura de la SDS, con base en los Acuerdos éticos adelantados antes de la reorganización Institucional.</t>
    </r>
    <r>
      <rPr>
        <b/>
        <sz val="11"/>
        <rFont val="Arial"/>
        <family val="2"/>
      </rPr>
      <t xml:space="preserve">
Prepensionados:</t>
    </r>
    <r>
      <rPr>
        <sz val="11"/>
        <rFont val="Arial"/>
        <family val="2"/>
      </rPr>
      <t xml:space="preserve">
Realización  de asesoría a los servidores de la SDS, mediante una atención personalizada en la cual se puede establecer entre otros: Status pensional de cada uno de ellos, si la pensión fue o no bien liquidada (2), Presentación de Recursos de Reposición y en Subsidio de Apelación (4), Acompañamiento a Notificación (5), Ingresos a Nomina de Pensionados (4). Luego de adelantar el  análisis se procede a la radicación de la solicitud de pensión ante colpensiones. Se han venido realizando  visitas ante Colpensiones con el fin de hacer seguimiento a cada uno de los casos que tenemos a la fecha; se realizaron  asesorías a 10 servidores de la SDS, con el fin de realizar las correcciones de historias laborales ante Colpensiones,  a través de la radicación de solicitud, igualmente se  realizaron  4 visitas a Colpensiones con el propósito de hacer seguimiento de las solicitudes presentadas; Se realizó reunión con las Asesoras de Compensar con el fin de definir la fecha, hora, agenda del evento de realización de la actividad para los prepensionados; Se realizó reunión con Protección para realizar una charla informativa a las personas afiliadas;  Se coordinó reunión con el grupo de prepensionados para el lunes  07 de abril de 2015; Se expidieron los  bonos pensionales solicitados en el periodo de marzo acorde con los parámetros establecidos por el Ministerio de Hacienda, Se ha venido adelantando el seguimiento a la solicitud de pensión de Martha Rodríguez, María Nubia Hernández. Se elaboraron y presentaron los Recursos de Margarita García, Ramón Romero, Carlos Rodríguez, Sonia Vega;  Se dio acompañamiento a notificación a Aura Marina Ávila, Aida Borrero, Sonia Vega, Luz Marina Luna, Martha Hincapie; Se presentaron  ante Colpensiones 10 solicitudes de corrección de historia laboral, nuevamente teniendo en cuenta que las mismas ya habían sido corregidas pero al revisarlas continuaban  presentando  inconsistencias  así: Patricia Stella Díaz Aguilera, Jose Gregorio Malaver, Ricardo Duran Arango, Martha Cielo Gutiérrez Zorrilla, Luis Jaime Hernández Nizo, Freddy Hernando Salinas, María Nancy Becerra Beltrán, María Nubia Hernández Vásquez, Luz Helena Poveda Niño, Raúl Lagos Forero. Se realizaron 4  visitas a Colpensiones  para la radicación  y seguimiento de Historias Laborales. Se presentó 1 solicitud de traslado de Claudia Liliana Quijano Martínez. 
</t>
    </r>
    <r>
      <rPr>
        <b/>
        <sz val="11"/>
        <rFont val="Arial"/>
        <family val="2"/>
      </rPr>
      <t>Bienestar:</t>
    </r>
    <r>
      <rPr>
        <sz val="11"/>
        <rFont val="Arial"/>
        <family val="2"/>
      </rPr>
      <t xml:space="preserve">
Socialización del  Plan de Bienestar a la Comisión de Personal el  11 de marzo,  con el propósito de recibir sugerencias al mismo; Elaboración de la resolución de adopción del Plan Institucional de Bienestar para posterior firma del señor Secretario;  Teniendo en cuenta la directiva 0001 del 6 de marzo de  2015, emitida por el DASCD, mediante la cual se ordena la creación del Comité Institucional de Bienestar e Incentivos, se decide constituir dicho comité antes de adoptar el plan 2015, para lo cual se elaboró el borrador de la resolución y se está a la espera de la respuesta de la comisión de personal del nombre de los representantes que harán parte de dicho comité; Consulta en la planta de personal de los funcionarios que durante el mes de marzo cumplen años, se diseñó mensaje de felicitación y a través del correo electrónico se envía tarjeta virtual; Planeación de una caminata ecológica con enfoque familiar  la cual se planea para el día 28 de marzo; Se continúa con las clases de Gimnasio, Yoga, Danzas y rumba aeróbica. Danza los días martes, yoga los días miércoles y rumba aeróbica los días jueves de 5 a 7 Pm.
Se realizó mantenimiento preventivo de los equipos del gimnasio por parte del personal  de Compensar, el cual consiste en  limpieza general, revisión de guayas, poleas, rodamientos,  limpieza lubricación y ajustes; La parte jurídica de la Dirección elabora el acto administrativo de convocatoria a elecciones previstas para el 27 de marzo del año en curso, una vez firmado, se realiza convocatoria para la postulación de candidatos aspirantes a hacer  parte del comité de recreación y deportes de la entidad; Se planea con la Caja de Compensacion Familiar Compensar  la realización de la segunda jornada de actividad física para el último viernes del mes de abril; Divulgación de actividades deportivas previstas por agremiaciones sindicales, juegos compensar y Juegos Distritales a cargo del Servicio civil; Se define la realización de  conmemoración Día Internacional de la Mujer en la entidad para el día 6 de marzo; Se determina  con la Caja de Compensacion Familiar Compensar,  hacer un reconocimiento a los hombres de la entidad el día 20 de marzo en conmemoración del día de San José; Se puntualiza la celebración del día de la poesía para el día 25 de marzo con la participación de varios escritores entre ellos 3 servidores de la entidad en la perspectiva del arte y la salud; Se planea con la caja de compensación Familiar Compensar y la mesa de deportes, el inicio de las actividades deportivas internas, para lo cual se elabora el protocolo para la realización de actividades deportivas, al cual se debe dar cumplimiento con el fin de minimizar los accidentes deportivos; Se abren las inscripciones para Futsal tanto Femenino como masculino. Una vez se determine el número de participantes, se realizará el congreso técnico y se realizaran pruebas físicas y test de preescripción para actividad física, lo cual se realizara en el mes de abril; Se planea con la caja de compensación Familiar Compensar hacer un reconocimiento a los hijos de los funcionarios el día de la niñez, el cual se celebra en el mes de abril; Se planea una actividad para el mes de abril con un grupo de pre pensionados fuera de la entidad, fecha probable el día 15 de abril; Proyecto de resoluciones para adoptar el Plan de Bienestar 2015 y conformar el Comité de Bienestar Institucional; Firma de la Resolución 003 del 09 de marzo de 2015, por la cual se convoca a los empleados de la SDS para elegir sus representantes en el comité de recreación y deportes y realización de la elección del comité de deportes el día 27 de marzo de 2015.
</t>
    </r>
    <r>
      <rPr>
        <b/>
        <sz val="11"/>
        <rFont val="Arial"/>
        <family val="2"/>
      </rPr>
      <t>Capacitación</t>
    </r>
    <r>
      <rPr>
        <sz val="11"/>
        <rFont val="Arial"/>
        <family val="2"/>
      </rPr>
      <t xml:space="preserve">
Revisión de cotizaciones recibidas para desarrollar el PIC -2014; Elaboración de cuadro con ajustes realizados para complementar la información de las cotizaciones e inclusión de las obligaciones generales del contratista; Con las cotizaciones recibidas: Universidad EAN y Fundación Universitaria SANITAS, se elaboró el cuadro de estudio de mercado,  se proyectaron los estudios previos y se enviaron al referente jurídico de la DGTH, para su revisión; Finalización de la consolidación de las necesidades de capacitación, en la respectiva matriz, de acuerdo con la información allegada por las diferentes Subsecretarias y Oficinas de la SDS, así como los informes sobre evaluación de del desempeño y diagnóstico de riesgo psicosocial.  De igual manera se llevó a cabo la verificación sobre la representatividad en el diligenciamiento del formato de diagnóstico de necesidades de capacitación, diligenciados por los servidores públicos de cada una de las Subsecretarias y Oficinas de la SDS; Realización de una jornada de inducción-reinducción, para el grupo de conductores de la SDS el día 16 de marzo; Recepción de los listados de asistencia de los servidores públicos que participaron en cada una de las fechas programadas para el desarrollo del diplomado de Atención Primaria en Salud, el cual finalizó clases el 27 de marzo de 2015.
</t>
    </r>
    <r>
      <rPr>
        <b/>
        <sz val="11"/>
        <rFont val="Arial"/>
        <family val="2"/>
      </rPr>
      <t>Humanización</t>
    </r>
    <r>
      <rPr>
        <sz val="11"/>
        <rFont val="Arial"/>
        <family val="2"/>
      </rPr>
      <t xml:space="preserve">
Coordinación y desarrollo de una 1 reunión con los referentes de Humanización, 25 de Marzo,  con el fin de informar los avances en las intervenciones lúdicopedagógicas y presentar el nuevo referente de Humanización de la DGTH que gestionará la implementación del Programa; Coordinación y desarrollo de una 1 reunión en el Ministerio de Salud, el 11 de marzo, con el fin de continuar con la articulación para  la formulación de los lineamientos Nacionales de la Política de Humanización; Inicio de la elaboración de la metodología para realizar el reconocimiento cada una de las Subsecretarías y Oficinas por prácticas exitosas, en el cumplimiento de la misión de la Secretaría Distrital de Salud, como estímulo a la Lealtad y responsabilidad Institucional.</t>
    </r>
  </si>
  <si>
    <t xml:space="preserve">Humanización
*Conformación del equipo de referentes de Humanización de la SDS,  el cual consta de 10 miembros de diferentes dependencias.
Clima
*Ejecución del cronograma de trabajo de las intervenciones lúdico-pedagógicas tendientes al mejoramiento de la atención humanizada y de las relaciones interpersonales de los colaboradores de la SDS, a  marzo se han realizado intervenciones de clima laboral, 6 grupos generales de colaboradores de la SDS, incluyendo 1 grupo de directvos.
*Atención 3 quejas  relacionadas con Acoso Laboral por parte del  Comité de Convivencia Laboral.  
* Plan de Gestión ética elaborado, ajustado y socializado a los Gestores de Ética de la SDS.
Bienestar
*Realización de 1 caminata ecológica con enfoque familiar a las cuchillas del Tablazo en el Municipio de Subachoque Cundinamarca. A la fecha se han realizado 2 caminatas ecologicas, la primera fuen en febrero en el Jardín Botanico.
*16 servidores recibieron tarjeta de cumpleaños, quienes manifiestan agradecimiento por este detalle.
*Realización de  actividades de reconocimiento: Día internacional de la mujer el día 6 de marzo en la cual se ofreció  serenata con el trío los Duques y  Día del Hombre el día 20 de marzo, con la presentación de la comediante Catalina Guzmán.
*Celebración del día de la poesía el día 25 de marzo con la participación de los escritores William Ospina,  Karim Quiroga y Mario Torres Duarte, la cual consistió en una tertulia literaria. 
*Realización de la eucaristía como inicio de la cuaresma para la iglesia católica el día 18 de febrero de 2015.
*Realización de la primera jornada de actividad física el día 27 de febrero de 2015.
*Documento de Encuesta para la medición del impacto de las actividades de bienestar 2014 e identificación de necesidades para 2015.
*Durante el mes de marzo  hubo 24 asistencias a las clases de yoga, 19 asistencias a clases de rumba, 18 asistencias a clase de danzas y 39 asistencias al gimnasio.
Capacitación
*Matriz  definitiva de las necesidades de capacitación, reportadas por las Subsecretarias y las Oficinas de la SDS, así como, las necesidades de capacitación  resultantes de la evaluación del desempeño y del diagnóstico de riesgo psicosocial.
*PIC 2014 ajustado con el siguiente contenido: Diplomado en habilidades personales, sociales y laborales; curso de actualización en herramientas ofimáticas; curso en redacción eficaz; curso en derechos humanos y laborales y curso en actualización en el Sistema General de Seguridad Social.
*Realización de 1 jornada de inducción-reinducción el 16 de marzo de 2015, a la fecha van 2 jornadas realizadas.
*1 servidor hizo la inducción virtual en la estrategia e-learning.
Prepensionados
*10 solicitudes de correcciones de historia laboral ante Colpensiones.
*108 bonos expedidos de un total de 140 bonos solicitados.
*Realización de   capacitación de historias laborales por parte de Helga Franco (Asesora de Colpensiones) el 26 de febrero en el auditorio del Hemocentro.
*Se logró  la inclusión en nómina de pensionados de  4 funcionarios en marzo.
*Base de datos actualizada de prepensionados de la SDS con servidores de 54 años en adelante. 
Seguridad y Salud en el Trabajo
*Base de Datos actualizada de Ausentismo laboral Médico y No Médico.
El 4, 11, 18 y 25 de Marzo se realizaron talleres de manejo y control de estrés en difrentes áreas de la SDS con apoyo de Psicologa EPS Compensar, en los cuales participaron 138 colaboradores.
*En el mes de marzo se le realizo seguimiento, acompañamiento a 3 casos de enfermedad comun, de los cuales 1 tiene calificada una enfermedad de origen laboral. 
*Caracterización y priorización de 20 colaboradores con discapacidad vinculados a la SDS mediante contrato de prestación de servicios, correpondinete a 13 con discapacidad física, 6 Cuidadores y 1 con discapacidad física y cuidador.
*El 16 de Marzo se realiza Taller Control hemorragias externas y manejo de amputaciones traumáticas por parte de la Fundación de Enfermeros Militares de Colombia con el CRUE, en el cual participaron 10 Brigadistas. A la fecha 16 brigadistas de la SDS han realizado este curso.
*Socialización de la Pieza Comunicativa "Lección Aprendida SISMO", mediante su publicación en Intranet y envío a los colaboradores mediante correo institucional SDS Comunicaciones, la cual nos informa como actuar en caso de un sismo. 
*Reunión de socialización y articulación del SGSST al nivel directivo el 5 de febrero.
*Herramienta para caracterizar sociodemográficamente a los colaboradores SDS, cuya información servirá para elaborar el respectivo perfil.
*Realización por parte del Hospital Usaquén de 3 exámenes de ingreso y 1 examen de egreso.
* Seguimiento realización Exámenes Médicos Ocupacionales Contratistas.
*7 eventos de enfermedad repentina atendidos y registrados este mes, se realiza toma de tensión por sintomatología o por control solicitado por el medico tratante. 
*seguimientos a casos de posible riesgo psicosocial realizadas por Psicologo de ARL Positiva.
*11 Sonometrias realizadas el 27 de febrero en el Centro Operataivo de la Dirección Centro Regulador de Urgencias y Emergencias, Hemocentro, Laboratorio de Salud Pública y Atención al Usuario.
*Seguimiento a los accidentes laborales reportados.
Entornos
Socialización a los colaboradores de la SDS la primera versión digital del boletín electrónico o magazín virtual "Enlázate con Talento" el día 30 de marzo de 2015, a través de mensaje masivo.
Elaboración del documento preliminar de la estrategia FORMADOR DE FORMADORES que contiene los lineamientos necesarios para la formación en el puesto de trabajo para la implementación de la estrategia al interior de la SDS en busca de mejorar las  competencias del colaborador y de la entidad y además contribuir a reducir las diferencias generacionales al compartir conocimientos y experiencias.
Elaboración del documento técnico del teletrabajo con los aspectos normativos, ventajas y desventajas, ámbitos de aplicación etc. Que implica la implementación de la estrategia del teletrabajo en la SDS.
</t>
  </si>
  <si>
    <t xml:space="preserve">
* Los reconocimientos mensuales por parte de la SDS a los servidores que cumplen años y  reciben mensaje de felicitación que a la fecha son 46, han tenido un resultado positivo, las personas se han sentido muy a gusto con el reconocimiento y expresan su gratitud por ese gesto. 
*2 caminatas ecológicas (febrero y marzo), con un total de 142 personas beneficiadas en dicha actividad, las cuales manifiestan agrado por que  se promueven los entornos saludables a través de la actividad fisica.
 *56 asistencias a las clases de yoga,   58 asistencias clases de rumba,  52 clases de danzas y 84 asistencias al gimnasio a la fecha. Los cplaboradores manifiestan su satisfacción con la SDS por su contribución a  incrementar  el  bienestar de los funcionarios, y en particular su salud física y emocional
*1900 colaboradores de la SDS beneficiados en la  celebración del Día de la mujer, Día del hombre, Día de la poesía y celebración de eucaristía.
*60 colaboradores participaron en la jornada de planeación estratégica.
*1000 personas aproximadamente, beneficiadas con la 1ra jornada de actividad física realizada con el apoyo de Compensar. 
*61 servidores de la SDS beneficiados con  las 2 jornadas de inducción – reinducción realizadas a la fecha, y 1 colaborador  con la inducción virtual.
*51 servidores públicos participaron en el diplomado de Atención Primaria en Salud,  40 por las ESE y 11 por la  SDS. 
*Al mes de marzo, a través de la asesoría y acompañamiento técnico-jurídico a los funcionarios de la entidad próximos a pensionarse, se le está ayudando  a que conozca sus derechos pensionales, agilice su proceso y obtenga una pensión justa y oportuna; cuenta de esto dan la expedición de  108 bonos pensionales, la corrección de 4 historias laborales parciales y 2 total  (existen 17 en proceso) y el reconocimiento de 6 pensiones. Es importante resaltar que este es un proceso dispendioso.
*19 servidores beneficiados con la capacitación  de historias laborales.
*A la fecha se han realizado 5 talleres con la participación de 192 colaboradores, en los  cuales se ha suministrado pautas para identificar los efectos del estrés, realizar autoevaluación del nivel de estrés de cada colaborador y métodos para el manejo del estrés. 
*10 colaboradores beneficiados  a la fecha con el seguimiento a las condiciones de salud o la gestión realizada por enfermedad general o laboral.
*Con respecto a la socialización de información de Seguridad y Salud en el Trabajo, 17 colaboradores participaron en la presentación de Seguridad y Salud en el Trabajo en la  jornada de inducción – reinducción (en marzo); Envio de piezas comunicativas a los colaboradores sobre orden y aseo en el puesto de trabajo - y como prevenir enfermedades cardiovasculares; Socialización en intranet  del  Informe Anual Ausentismo 2014, Diagnostico Integral de Condiciones de Salud 2014, Diagnosticos de Trabajo (Identificación de Peligros; Valoración de Riesgos y Determinación de Controles).
*A la fecha se han afiliado a ARL Positiva 817 contratistas y 7 servidores de planta y a ARL Sura 5 contratistas, con la cuál se garantiza la cobertura en prevención, protección y atención de los trabajadores de los efectos de las enfermedades y los accidentes que puedan ocurrirles con ocasión o como consecuencia del trabajo que desarrollan durante el contrato.
* Al mes de Marzo, se tiene de planta un total de 70 eventos y 619 días perdidos correspondiente a: Enero 21 eventos y 137 días, Febrero 32 eventos y 333 días y Marzo 17 eventos y 149 días; y de contrato se han presentado 13 Eventos, correspondientes a Enero 2, Febrero 3 y Marzo 8 y 94 días de incapacidad de los cuales son 33 Enero, 35 Febrero y 26 Marzo, esta información permite  identificar las variables de ausentismo por dependencia, cargo o perfil, causas, eventos y días, así como los indicadores de Frecuencia, Severidad y Tasa de ausentismo.
*3 Dosimetrias de radiación ionizante realizadas a la fecha a la profesional que irradia las unidades de sangre en el Banco de Sangre del Hemocentro Distrital, lo cual ha permitido controlar y realizar vigilancia que la radiación ionizante emitida por el irradiador, se encuentre en los limites permisibles.
*A la fecha un total de 25 eventos atendidos por enfermedad repentina, correspondientes a: enero 8, febrero 10 y marzo 7. 
*A la fecha se han realizado 2 talleres de control  de hemorragias externas y manejo de amputaciones traumáticas con apoyo de la Fundación de Enfermeros Militares de Colombia y el CRUE, en el cual participaron 16 Brigadistas.
*Base de datos actualizada de Brigadistas de Emergencia, compuesta por  60 Brigadistas de los cuales 50 estan activos.
*A la fecha se ha hecho seguimiento a 10 accidentes laborales, correspondientes a 2 Mecanico (choque con baranda de puerta y por levantamiento inadecuado de resma de papel), 1 Quimico (alergia a producto quimico), 1 Violencia (golpe con ladrillo habitante Hospital San Juan de Dios), 1 Cortadura (gancho legajador) y 5 Caida propia altura; Situación que permite garantizar el otorgamiento de las prestaciones asistenciales y/o económicas que se derivaron del accidente
*44 colaboradores representantes de las diferentes áreas de la SDS, participaron en la socialización del Diagnostico Riesgo Psicosocial SDS.
*12 Conceptos Médicos Preocupacionales de contratistas, que permiten saber las condiciones de salud de los colaboradores de la SDS.
*20 colaboradoras beneficiadas con la toma de citología y examen fisico de seno, que permiten detectar anomalías en el cuello del útero y seno respectivamente 
</t>
  </si>
  <si>
    <t xml:space="preserve">
Con respecto a humanización:  Reporte inoportuno de las inscripciones a las intervenciones lúdico pedagógicas por parte de las dependencias; se requiere que las dependecias remitan la información a tiempo para la toma de desiciones.
Con respecto a Capacitación: La no asistencia de la totalidad de servidores convocados a la jornada de inducción presencial y no desarrollo de la estrategia  virtual, situación que causa retrocesos; se espera mayor compromiso institucional por parte de los colaboradores para llevar a feliz término estas actividades.
Con respecto a Prepensionados: Demora en la respuesta de fondo por parte de Colpensiones, la diferencia de criterios entre los funcionarios de Colpensiones para el manejo de políticas claras frente a la corrección de historias laborales; la solución sería que en Colpensiones manejaran el mismo riterio.  Realizan correcciones parciales de las Historia Laborales generando doble estudio y posteriormente no se reflejan en el sistema de igual forma al ser consultadas en diferentes fechas no concuerdan con los totales de la misma; la solución seria que realizaran correcciones de fondo a las historias laborales.
Con respecto a Seguridad y Salud en el Trabajo: No se pudo consolidar en la matriz de ausentismo laboral, el ausentismo no medico correspondiente al mes de marzo por que el aplicativo de intranet no permitió el ingreso, por lo cuál se le solicito a Ingeniero de la Dirección TIC la revisión y ajuste del mismo, pero a la fecha no se ha podido solucionar; Falta de consolidación y operativización del Comité de Emergencias que empodere a los Brigadistas en las funciones propias de preparación y respuesta a emergencias. Tener un comité mas activo.
Con respecto a Entornos: Existen inconvenientes en cuanto al presupuesto que debe proporcionar cada Subsecretaría,  ya que dicen que este se encuentra comprometido en actividades propias de cada dependencia para la vigencia 2015. 
Por tal motivo se hace necesario seleccionar las actividades a mostrar en la feria para que se pueda estipular el costo necesario y así definir el presupuesto que aportará cada Subsecretaria; Respecto a la Charla Cafe con los hospitales, a  la fecha algunos referentes de Talento Humano proponen aplazar el evento, por tal motivo se realizará  la reunión para la tercera semana del mes de Abril; Con referencia al Boletin Electrónico, se presentaron demoras en su públicación por parte de la Oficina Asesora de Comunicaciones, debido a que no contaba con todo su personal para poder diseñar y diagramar esta pieza publicitaria, lo cual obligó a que se publicara la información de los boletines de los meses de febrero y marzo en uno solo, por lo anterior se espera que esa dependencia cuente con el personal suficiente para no tener inconvenientes.</t>
  </si>
  <si>
    <t xml:space="preserve">Elaboración y actualización de listados con los nombres de los asistentes a las intervenciones de clima organizacional y remitidos a la entidad CRECE LTDA 04/03/2015  para la intervención correspondientes al mes de marzo de 2015; Coordinación y desarrollo de una 1 reunión con la Subdirectora de Contratación y el referente Jurídico de la Dirección de Gestión del Talento Humano, 03/03/2015, con el fin de definir aspectos relacionados con la población objetivo de las intervenciones de clima organizacional; Coordinación y desarrollo de una reunión con la firma CRECE el 05/03/2015,  el Director y el referente Jurídico de Dirección Gestión Talento Humano,  con el fin de abordar varios aspectos de la supervisión del contrato número 1372 de 2014; La Dirección Gestión del Talento Humano recordó al equipo directivo de la SDS la importancia de la designación de los colaboradores que participarán en cada una de las intervenciones de clima organizacional; Coordinación de la intervención del equipo directivo en las fechas establecidas para el mismo; Elaboración de la propuesta de cronograma para la elección de la Comisión de Personal correspondiente a la vigencia 2015-2017; Coordinación y desarrollo de 1 reunión  del Comité de Convivencia Laboral, el día 12 de marzo de 2015, para tratar  quejas relacionadas con presunto acoso laboral y abordar otros temas del Comité; Coordinación y desarrollo de 2 reuniones, 11 y 19 de marzo,  con el equipo de Gestores de ética con el fin de revisar los acuerdos éticos, de acuerdo con al plan de Gestión del Equipo de Gestores, los cuales fueron ajustados  conforme a la nueva estructura de la SDS, con base en los Acuerdos éticos adelantados antes de la reorganización Institucional.
</t>
  </si>
  <si>
    <t>Entornos:
Realización de 2 reuniones con referentes escogidos por cada Subsecretaría, los días 12 y 24 de marzo, donde se trataron  temas relacionados con el PRESUPUESTO (en donde cada Subsecretaría debe aportar para las actividades que realice), LUGAR Y FECHA VIABLE, ( se acordó continuar con la plaza de artesanos y se escogió como fecha tentativa el mes de Agosto)  METODOLOGÍA (Se acordó que se sigue con la misma propuesta, de actividades lúdico – pedagógicas, juegos interactivos, y además se articulara con el IDRD, con la Secretaria Distrital de Cultura, Recreación y Deporte y Secretaria de Educación) para que participen en el evento. Así mismo cada Subsecretaría tiene como compromiso para el día 13 de abril enviar la propuesta  de los temas que quieren  socializar en la I Feria del Sector Salud; Se  envió el día 27 de marzo correo electrónico  a los referentes de Talento Humano de los 22 hospitales programando la primera reunión para la actividad charlas – café  para el día 10 de Abril en donde se informa que cada presentación dada por los Hospitales tendrá una duración no superior a 10 minutos para exponer las actividades o programas que se implementaran o están siendo implementadas al interior de cada ESE  en el marco de la Política del Talento Humano. Esto con la intención de promover las mejores prácticas realizadas en los hospitales para que sean adoptadas por todos en el marco de la implementación de la Política de Talento Humano del Sector Público de Salud del Distrito Capital,  y así mismo, analizar los avances en el tema al interior de cada ESE; Se realizó reunión con la Directora Administrativa y Financiera de la Fundación Doctora Clown para definir tipo de metodología que se utilizara en las intervenciones lúdicas en cada uno de los 22 Hospitales y la SDS además se recibió la cotización del costo que tendrá cada intervención; Así mismo se les envió los  documentos correspondientes a la Política de Talento Humano para agilizar y facilitar la contextualización del tema; Se presentó a los colaboradores del primer número del Boletín Electrónico "ENLAZATE CON TALENTO",  un producto de la Dirección de Gestión del Talento Humano para difundir las actividades realizadas por nuestra dependencia y un medio para comunicar los servicios que prestamos, constituye un esfuerzo para acercar más nuestra Dirección al Talento Humano del Sector Público del D.C. ; Se entregó el  26 de marzo, al referente de calidad de Dirección Gestión del Talento Humano para su revisión documento preliminar de la estrategia Formador de Formadores, correspondiente a la formación en el puesto de trabajo; Se realizó reunión el día 25 de marzo con experto en teletrabajo de la ARL Positiva para recibir asesoría en cuanto al estudio que se requiere, aspectos locativos, ergonómicos, físicos,  socios demográficos y tecnológicos  para que una persona pueda teletrabajar, como resultado de la reunión se contara con la asesoría de la ARL Positiva en todos los temas que se relacionaron anteriormente para la implementación de la prueba piloto de la estrategia de Teletrabajo al interior de la SDS; El grupo de la Política de Talento Humano y el referente  jurídico de la Dirección asistieron  al taller del Teletrabajo dado por la Alcaldía de Bogotá y el MINTIC el día 20 de Marzo a las 9am en el Ministerio TIC;    Además se realizó una reunión de asesoramiento por parte de estas 2 entidades el día 30 de marzo  para conocer  más acerca esta modalidad de trabajo y facilitar la implementación de una prueba piloto de teletrabajo al interior de la SDS. Así mismo se recibieron documentos y formatos a tener en cuenta en la ejecución de la prueba piloto. Y se solicitó asesoría de estas entidades para el proceso de implementación.
Seguridad y Salud en el Trabajo
Reunión de socialización de la propuesta de  estructura para  la implementación del Subsistema de Seguridad y Salud en el trabajo, articulado al SIG al Director de Gestión de Talento Humano (e); Reunión el 20 de Marzo  de Negociación de Actividades con ARL Positiva, Coordinador PyP Regional Bogotá,  Gestora y Director (e) Gestión del Talento Humano; Proyección de memorando para firma del Secretario mediante el cual se comunica las responsabilidades a Directivos, Supervisores, Equipo de SST, Líderes SIG, COPASST, Comité de Convivencia, Comité y Brigada de Emergencias, Trabajadores, Contratistas y Empresas Proveedoras, frente al Subsistema de Gestión de la Seguridad y Salud en el Trabajo SG-SST; El 25 de marzo se realizó inspección de seguridad a la Línea 195, a cargo de la Dirección de Aseguramiento y Garantía al Derecho a la Salud; Del 12 al 25 de marzo se realizó Prueba Piloto y ajuste aplicativo Encuesta Caracterización Sociodemográfica colaboradores SDS; Envío de pieza comunicativa mediante correo institucional SDS Comunicaciones, con apoyo de la Oficina de Comunicaciones informando el inicio de la caracterización sociodemografica, para lo cual a partir del 31 de Marzo se habilita en Intranet aplicativo para que los colaboradores diligencien la respectiva información hasta el 24 de abril,  cuya información servirá para elaborar el respectivo perfil de la SDS; Solicitud a la Subdirección de Contratación de incluir en la lista de chequeo de la etapa precontractual de contratos de prestación de servicios para persona natural, certificado de afiliación a ARL y Concepto Medico Preocupacional, para garantizar su cumplimiento previo al inicio de la ejecución del contrato. NO SE HA APLICADO, NO HEMOS NI CEBIDO RESPUESTA DE ESTA SUBDIRECCIÓN; Suministro a la Subdirección de Bienes y Servicios de los requisitos generales en materia de Seguridad y Salud en el Trabajo, en cuanto a las obligaciones contractuales que deben incluirse en los procesos de contratación de los servicios de aseo, cafetería, vigilancia y mantenimiento. En respuesta a la solicitud realizada por esta Subdirección y con el fin de ser incluidos en los nuevos procesos de contratación y garantizar el cumplimiento de la normatividad de Seguridad y Salud en el Trabajo por parte de estos contratistas; Reiteración de la solicitud a la Subdirección de Bienes y Servicio mediante Memorando para la aplicación de los lineamientos de Archivo de Bogotá para la Limpieza, Desinfección y Saneamiento Ambiental áreas de Archivo SDS. Con el propósito de mitigar los factores de riesgo biológico (hongos, bacterias, ácaros) en las áreas de archivo de la SDS y mejorar las condiciones de salud y trabajo de los colaboradores y la conservación documental de los archivos institucionales. NO SE HA TENIDO RESPUESTA; El 25 de marzo se realizó reunión con ARL Positiva, en la cual se recibió asesoría sobre los lineamientos para formular programa de Teletrabajo por parte del equipo de la DGTH que tiene a cargo el proceso; Se participó en la mesa negociadora del pliego de peticiones del Sindicato, en la cual se presenta informe de la gestión adelantada respecto a la definición de medidas ergonómicas estandarizadas para adecuación de puestos de trabajo. Igualmente se sustenta necesidad de una enfermería para atención de usuarios y colaboradores, para lo cual se identificó el lugar donde se podría ubicar que sería en el primer piso en la Dirección Servicio a la Ciudadanía y se obtuvo concepto técnico favorable para adecuar este sitio por parte de la Subdirección de Bienes y Servicios, se está en espera de la autorización de la Directora de Servicio a la Ciudadanía; Designación por parte de ARL de Enfermera Especialista en Administración de Salud Ocupacional para liderar la implementación de los  Programas de Vigilancia Epidemiológica para la prevención de los  Cardiovascular, Visual y Biológico; Identificación de los servidores de planta que se les debe realizar el Examen Médico Ocupacional ingreso 17 y egreso 4; Seguimiento realización Exámenes Médicos Ocupacionales de Ingreso Contratistas, mediante la recepción, revisión y sistematización de información de los conceptos médicos; Gestión de traslado presupuestal para la realización de examen médico periódico ocupacional, en cumplimiento con el Decreto 723 de 2013. Así mismo, se identificaron los contratistas de Prestación de Servicios con mayor riesgo 3 y 5, con el fin de priorizarlos para la realización del examen este año; Taller de manejo y control de estrés con EPS Compensar, dirigido a los colaboradores de las diferentes áreas de la SDS; Jornada de Prevención de Cáncer de Cervix y Seno, dirigido a colaboradoras afiliadas a EPS Compensar; Seguimiento asistencia y estado de la Sala Amiga de la Familia Lactante Empresarial; Gestión con la Dirección de Provisión de Servicios de Salud- Grupo Materno Perinatal, para realizar talleres con las madres gestantes y lactantes de la SDS. Se reciben 100 ejemplares del manual "Mi manual del Bebé", para entregar a las madres identificadas; Seguimiento casos de enfermedad común:  Seguimiento verbal a la condición de salud y programación de cirugía por parte de EPS de acuerdo a lo informado por la servidora de la Subdirección de Inspección, Vigilancia y Control de Servicios de Salud por enfermedad osteomuscular,  Recomendaciones al Director TIC para ubicación de contratista con enfermedad de túnel del carpio en nuevo puesto de trabajo, por traslado de lugar del área donde labora,  Orientación a servidora de la Dirección Financiera con enfermedad laboral calificada, para iniciar proceso de calificación de origen de otras enfermedades osteomusculares Sinovitis, Epicondilitis Media y Tenosinovitis de Estiloides Radial (de Quervain); Intervención de Enfermera ESO de ARL POSITIVA para priorizar condiciones de salud y trabajo de contratistas  con discapacidad registrada a la fecha; El 19 de Marzo Con apoyo del Psicólogo Especialista Salud Ocupacional de ARL Positiva que maneja el Programa de Vigilancia Epidemiologica de Riesgo Psicosocial se realizó la socialización resultados Diagnostico Riesgo Psicosocial de la SDS a proveedor Clima Laboral Crece Ltda; Coordinación toma de dosimetria mensual radiación ionizante Profesional Hemocentro-Banco de Sangre con el proveedor dosimetrix de ARL Positiva, revisión y remisión resultados; Se continua con la ejecución del contrato N°1563-2014 con el proveedor Ingeneria y Salud INGSALUD LTDA, cuyo objeto es  realizar evaluaciones Higienicas de ambientales laborales en la SDS; Atención y registro de casos de enfermedad repentina; Suministro de elementos de botiquín y elementos de protección personal a los colaboradores y las áreas que lo solicitaron; Actualización Base de Datos Brigada de Emergencias; Reunión Representantes Comité de Emergencias y Brigada de Emergencias, para evaluar actuación en el sismo del 10 de Marzo; Elaboración informe ejecutivo atención sismo; Ajuste al procedimiento normalizado en caso de sismo, enviado al Comité y Brigada de Emergencias para revisión y observaciones; Preparación Comité de Emergencias para el 27 de marzo, en el cual se presentaría la evaluación de los procedimientos desarrollados durante el Sismo del 10 de marzo, se aprobaría la resolución para actualización del Comité de acuerdo con la Nueva Estructura de la SDS y se presentaría las propuestas de mejora del Plan de Emergencias (Consolidación Equipo Brigada, Empoderamiento de la Brigada por parte del Nivel Directivo y Sistema Comando de Incidentes); Designación por parte de ARL de Profesional para actualizar los Planes de Emergencias Centro Distrital de Salud, Centro de Zoonosis y Puntos de Derecho a la Salud y Calle 13, a quien se le suministra los planes actuales para su revisión y ajuste; Atención, reporte e investigación accidentes laborales; El 5 de Marzo se realizó reunión con Referente de Bienestar y Caja de Compensación Compensar para revisar cumplimiento acciones Plan de Mejoramiento por Accidente Laboral - Deportivo grave ocurrido el 19 de Mayo del 2014 a servidor Dirección Administrativa. Así mismo, se realizó seguimiento a las condiciones de salud del servidor; Afiliación de los trabajadores al Sistema General de Riesgos Laborales; Sistematización en Matriz Ausentismo laboral servidores planta y Ausentismo médico contrato, de las diferentes áreas que lo reportan; El 16  de marzo se hace presentación de Seguridad y Salud en el Trabajo en Jornada de inducción – reinducción a los servidores conductores de planta; El 12 y 16 de Marzo se solicita a la Oficina Asesora de Comunicaciones publicación piezas comunicativas temas SST (Orden y aseo en el puesto de trabajo - 5S, ¿Cómo prevenir enfermedades Cardiovasculares?); El 26 de Marzo con apoyo de profesional de la Oficina Asesora de Comunicaciones se ajusta el espacio que tiene SST para publicar documentos, en cuanto a su estructura y publicación de nuevos documentos; El 9, 16, 18, 19 y 21  de Febrero y el 17 de Marzo se suministra información sobre Seguridad y Salud en el Trabajo, se revisa y ajusta el Boletín de la Dirección Gestión del Talento Humano con Gestora de Comunicaciones de la DGTH; Elaboración módulo Sistema de Gestión Seguridad y Salud en el Trabajo para Enciclopedia de la Excelencia SDS y envío el 4 de marzo a Planeación Institucional.
Prepensionados:
Realización  de asesoría a los servidores de la SDS, mediante una atención personalizada en la cual se puede establecer entre otros: Status pensional de cada uno de ellos, si la pensión fue o no bien liquidada (2), Presentación de Recursos de Reposición y en Subsidio de Apelación (4), Acompañamiento a Notificación (5), Ingresos a Nomina de Pensionados (4). Luego de adelantar el  análisis se procede a la radicación de la solicitud de pensión ante colpensiones. Se han venido realizando  visitas ante Colpensiones con el fin de hacer seguimiento a cada uno de los casos que tenemos a la fecha; se realizaron  asesorías a 10 servidores de la SDS, con el fin de realizar las correcciones de historias laborales ante Colpensiones,  a través de la radicación de solicitud, igualmente se  realizaron  4 visitas a Colpensiones con el propósito de hacer seguimiento de las solicitudes presentadas; Se realizó reunión con las Asesoras de Compensar con el fin de definir la fecha, hora, agenda del evento de realización de la actividad para los prepensionados; Se realizó reunión con Protección para realizar una charla informativa a las personas afiliadas;  Se coordinó reunión con el grupo de prepensionados para el lunes  07 de abril de 2015; Se expidieron los  bonos pensionales solicitados en el periodo de marzo acorde con los parámetros establecidos por el Ministerio de Hacienda, Se ha venido adelantando el seguimiento a la solicitud de pensión de Martha Rodríguez, María Nubia Hernández. Se elaboraron y presentaron los Recursos de Margarita García, Ramón Romero, Carlos Rodríguez, Sonia Vega;  Se dio acompañamiento a notificación a Aura Marina Ávila, Aida Borrero, Sonia Vega, Luz Marina Luna, Martha Hincapie; Se presentaron  ante Colpensiones 10 solicitudes de corrección de historia laboral, nuevamente teniendo en cuenta que las mismas ya habían sido corregidas pero al revisarlas continuaban  presentando  inconsistencias  así: Patricia Stella Díaz Aguilera, Jose Gregorio Malaver, Ricardo Duran Arango, Martha Cielo Gutiérrez Zorrilla, Luis Jaime Hernández Nizo, Freddy Hernando Salinas, María Nancy Becerra Beltrán, María Nubia Hernández Vásquez, Luz Helena Poveda Niño, Raúl Lagos Forero. Se realizaron 4  visitas a Colpensiones  para la radicación  y seguimiento de Historias Laborales. Se presentó 1 solicitud de traslado de Claudia Liliana Quijano Martínez. 
Bienestar:
Socialización del  Plan de Bienestar a la Comisión de Personal el  11 de marzo,  con el propósito de recibir sugerencias al mismo; Elaboración de la resolución de adopción del Plan Institucional de Bienestar para posterior firma del señor Secretario;  Teniendo en cuenta la directiva 0001 del 6 de marzo de  2015, emitida por el DASCD, mediante la cual se ordena la creación del Comité Institucional de Bienestar e Incentivos, se decide constituir dicho comité antes de adoptar el plan 2015, para lo cual se elaboró el borrador de la resolución y se está a la espera de la respuesta de la comisión de personal del nombre de los representantes que harán parte de dicho comité; Consulta en la planta de personal de los funcionarios que durante el mes de marzo cumplen años, se diseñó mensaje de felicitación y a través del correo electrónico se envía tarjeta virtual; Planeación de una caminata ecológica con enfoque familiar  la cual se planea para el día 28 de marzo; Se continúa con las clases de Gimnasio, Yoga, Danzas y rumba aeróbica. Danza los días martes, yoga los días miércoles y rumba aeróbica los días jueves de 5 a 7 Pm.
Se realizó mantenimiento preventivo de los equipos del gimnasio por parte del personal  de Compensar, el cual consiste en  limpieza general, revisión de guayas, poleas, rodamientos,  limpieza lubricación y ajustes; La parte jurídica de la Dirección elabora el acto administrativo de convocatoria a elecciones previstas para el 27 de marzo del año en curso, una vez firmado, se realiza convocatoria para la postulación de candidatos aspirantes a hacer  parte del comité de recreación y deportes de la entidad; Se planea con la Caja de Compensacion Familiar Compensar  la realización de la segunda jornada de actividad física para el último viernes del mes de abril; Divulgación de actividades deportivas previstas por agremiaciones sindicales, juegos compensar y Juegos Distritales a cargo del Servicio civil; Se define la realización de  conmemoración Día Internacional de la Mujer en la entidad para el día 6 de marzo; Se determina  con la Caja de Compensacion Familiar Compensar,  hacer un reconocimiento a los hombres de la entidad el día 20 de marzo en conmemoración del día de San José; Se puntualiza la celebración del día de la poesía para el día 25 de marzo con la participación de varios escritores entre ellos 3 servidores de la entidad en la perspectiva del arte y la salud; Se planea con la caja de compensación Familiar Compensar y la mesa de deportes, el inicio de las actividades deportivas internas, para lo cual se elabora el protocolo para la realización de actividades deportivas, al cual se debe dar cumplimiento con el fin de minimizar los accidentes deportivos; Se abren las inscripciones para Futsal tanto Femenino como masculino. Una vez se determine el número de participantes, se realizará el congreso técnico y se realizaran pruebas físicas y test de preescripción para actividad física, lo cual se realizara en el mes de abril; Se planea con la caja de compensación Familiar Compensar hacer un reconocimiento a los hijos de los funcionarios el día de la niñez, el cual se celebra en el mes de abril; Se planea una actividad para el mes de abril con un grupo de pre pensionados fuera de la entidad, fecha probable el día 15 de abril; Proyecto de resoluciones para adoptar el Plan de Bienestar 2015 y conformar el Comité de Bienestar Institucional; Firma de la Resolución 003 del 09 de marzo de 2015, por la cual se convoca a los empleados de la SDS para elegir sus representantes en el comité de recreación y deportes y realización de la elección del comité de deportes el día 27 de marzo de 2015.
Capacitación
Revisión de cotizaciones recibidas para desarrollar el PIC -2014; Elaboración de cuadro con ajustes realizados para complementar la información de las cotizaciones e inclusión de las obligaciones generales del contratista; Con las cotizaciones recibidas: Universidad EAN y Fundación Universitaria SANITAS, se elaboró el cuadro de estudio de mercado,  se proyectaron los estudios previos y se enviaron al referente jurídico de la DGTH, para su revisión; Finalización de la consolidación de las necesidades de capacitación, en la respectiva matriz, de acuerdo con la información allegada por las diferentes Subsecretarias y Oficinas de la SDS, así como los informes sobre evaluación de del desempeño y diagnóstico de riesgo psicosocial.  De igual manera se llevó a cabo la verificación sobre la representatividad en el diligenciamiento del formato de diagnóstico de necesidades de capacitación, diligenciados por los servidores públicos de cada una de las Subsecretarias y Oficinas de la SDS; Realización de una jornada de inducción-reinducción, para el grupo de conductores de la SDS el día 16 de marzo; Recepción de los listados de asistencia de los servidores públicos que participaron en cada una de las fechas programadas para el desarrollo del diplomado de Atención Primaria en Salud, el cual finalizó clases el 27 de marzo de 2015.
Humanización
Coordinación y desarrollo de una 1 reunión con los referentes de Humanización, 25 de Marzo,  con el fin de informar los avances en las intervenciones lúdicopedagógicas y presentar el nuevo referente de Humanización de la DGTH que gestionará la implementación del Programa; Coordinación y desarrollo de una 1 reunión en el Ministerio de Salud, el 11 de marzo, con el fin de continuar con la articulación para  la formulación de los lineamientos Nacionales de la Política de Humanización; Inicio de la elaboración de la metodología para realizar el reconocimiento cada una de las Subsecretarías y Oficinas por prácticas exitosas, en el cumplimiento de la misión de la Secretaría Distrital de Salud, como estímulo a la Lealtad y responsabilidad Institucional.</t>
  </si>
  <si>
    <t>El día 18  de marzo se instaló la mesa que dió inicio al proceso de concertación laboral con el Sindicato Assesalud y los delegados de la administración de la SDS (Director de Gestión del Talento Humano, Director de Provisión de Servicios de Salud), y en la discusión de uno de  los puntos del pliego de peticiones se presentó la propuesta de los criterios definidos por la administración frente al proceso que se adelantará para la provisión de empleos mediante nombramientos provisionales, en donde se tendrá en cuenta la experiencia en la SDS, personal con condiciones de discapacidad entre otras, además del criterio de discrecionalidad del nominador y del cumplimiento de los requisitos que exige el manual de funciones de la entidad SDS.</t>
  </si>
  <si>
    <t>El documento técnico (propuesta para la vinculación de funcionarios) continua en el despacho  del señor Secretario de Salud para visto bueno.</t>
  </si>
  <si>
    <t>Fecha de diligenciamiento:  Marzo de 2015</t>
  </si>
  <si>
    <t>El 100% de las historias laborales proyectadas a organizar este año corresponde a 603,  lo que sale de sumar 323 de funcionarios activos y 280 de los exfuncionarios. 
Al mes de marzo se revisaron, depuraron y organizaron 198 historias laborales de exfuncionarios y 14 de funcionarios para un total de 212</t>
  </si>
  <si>
    <t xml:space="preserve">
De conformidad con lineamientos del Dr. Orlando Rodriguez, Director (E ) Gestión del Talento Humano, se dejó de organizar las historias laborales de exfuncionarios y se inició a organizar y depurar las de funcionarios. Este mes no se tuvo avance significativo en la organización de historias laborales.  Se inició el proceso de remitir al  al archivo central las HL organizadas de exfuncionarios..
</t>
  </si>
  <si>
    <t xml:space="preserve">Reunión realizada el 31 de marzo del 2015 en la Secretaría General de la Alcaldía Mayor de Bogotá D.C., se abordó el tema de laboralización de las ESE, para lo cual se presentaron varios escenarios relacionados con el avance y resultados parciales de los estudios de rediseño institucional de los hospitales, que reflejan los costos de crear cargos de ciertos perfiles asistenciales (Médicos, Enfermeras, Auxiliares de Enfermería etc.) y se planteó la posibilidad de crear empleos temporales para la laboralización del personal del PIC (Plan de Intervenciones Colectivas).
Se realizó la segunda asesoría y orientación técnica a los resultados del estudio y construcción del documento técnico del Hospital Simón Bolívar y Hospital Nazareth; Se realizó mesa de trabajo para seguimiento al estado de avance  del documento técnico del Hospital de Chapinero, con el objeto de presentar el documento para primera radicación al Departamento Administrativo del Servicio Civil Distrital; Con relación a la propuesta de modificación parcial de estructura y planta del Hospital Vista Hermosa, el equipo técnico realizó la respectiva revisión y verificación del contenido del documento con respecto a:
- Que las propuestas relacionadas estén en concordancia con el resultado del estudio de rediseño institucional y medición de cargas laborales.
- La viabilidad financiera de la propuesta.
Mesa de trabajo para seguimiento al estado de avance  del documento técnico del Hospital de Tunjuelito, con el objeto de verificar las observaciones realizadas por el  Departamento Administrativo del Servicio Civil Distrital y presentar el documento para segunda radicación; Mesa de trabajo para seguimiento al estado de avance  del documento técnico del Hospital Vista Hermosa, con el objeto de verificar las observaciones realizadas por el  Departamento Administrativo del Servicio Civil Distrital y presentar el documento para segunda radicación; Mesa de trabajo con 17 hospitales con el objeto de explicarles los ajustes que deben realizar en el documento técnico y anexos con relación a los procesos asistenciales. Se aclararon dudas e inquietudes técnicas, normativas y políticas; Se realizó jornada de trabajo en la Secretaria con 5 hospitales, con el objeto de explicar  los ajustes que deben realizar en el documento técnico y anexos con relación a los procesos administrativos; Se actualizo la proyección del costo de la planta actual y del personal requerido según el resultado de cargas laborales de las 22 ESE de acuerdo con la escala salarial de cada ESE; Se realiza consolidación de matriz de costos del personal del PIC de los hospitales  de las ESE; Se gestionó y coordino el apoyo y acompañamiento del DASCD con el objeto de presentar el ajuste que se ha realizado a las matrices de medición de cargas de trabajo misionales y su explicación y justificación en el documento  técnico, con lo cual se pretende relacionar los resultados del estudio con mayor claridad y perfeccionamiento del ejercicio técnico que estamos apoyando.  Así mismo, se aprovechó la oportunidad para tratar otros temas importantes con relación a los procesos administrativos.
</t>
  </si>
  <si>
    <t xml:space="preserve">Se realizó la proyección actualizada de los costos para la implementación de la segunda fase del proceso de reorganización institucional (creación de 783 cargos adicionales), la cual fue presentada en una reunión sostenida el día 31 de marzo de 2015 en la Secretaría General, teniendo en cuenta que la Administración  Distrital quiere priorizar la creación de  empleos en algunas Entidades para lo cual existen 160 mil millones por distribuir, según se decida. En esa mesa se planteó darle prioridad a la SDS teniendo en cuenta que ya se tiene el concepto técnico emitido por el Departamento Administrativo del Servicio Civil Distrital; El día 18  de marzo se instaló la mesa que dió inicio al proceso de concertación laboral con el Sindicato Assesalud y los delegados de la administración de la SDS (Director de Gestión del Talento Humano, Director de Provisión de Servicios de Salud), y en la discusión de uno de  los puntos del pliego de peticiones se presentó la propuesta de los criterios definidos por la administración frente al proceso que se adelantará para la provisión de empleos mediante nombramientos provisionales, en donde se tendrá en cuenta la experiencia en la SDS, personal con condiciones de discapacidad entre otras, además del criterio de discrecionalidad del nominador y del cumplimiento de los requisitos que exige el manual de funciones de la entidad; Manual de funciones modificado para aprobación y refrendación en el Departamento Administrativo del Servicio Civil Distrital; Elaboración del proyecto de modificación de estructura, el cual  se encuentra en análisis para su consolidación y presentación definitiva, por parte del grupo de rediseño institucional de la SDS; en el mes de marzo se realizó la distribución y análisis por cada una de las dependencias en cuanto a identificar los cargos y las nuevas fichas del manual de funciones para su elaboración (en mesa de trabajo realizada por el grupo de rediseño institucional); Se apoyó el proceso de encargos, con la firma de las resoluciones No 0153, 0154, 0228 y 0229 del 4  y 24 de marzo de 2015 respectivamente, con base en esto se actualizo la base de datos de las vacantes tanto temporales como definitivas, para poder dar inicio a la tercera etapa de encargo; Elaboración de formatos para la recolección de información de cada uno de los contratistas de la SDS, para facilitar el proceso.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</si>
</sst>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8" formatCode="_(&quot;$&quot;\ * #,##0_);_(&quot;$&quot;\ * \(#,##0\);_(&quot;$&quot;\ * &quot;-&quot;_);_(@_)"/>
    <numFmt numFmtId="169" formatCode="_(* #,##0_);_(* \(#,##0\);_(* &quot;-&quot;_);_(@_)"/>
    <numFmt numFmtId="170" formatCode="_(&quot;$&quot;\ * #,##0.00_);_(&quot;$&quot;\ * \(#,##0.00\);_(&quot;$&quot;\ * &quot;-&quot;??_);_(@_)"/>
    <numFmt numFmtId="171" formatCode="_(* #,##0.00_);_(* \(#,##0.00\);_(* &quot;-&quot;??_);_(@_)"/>
    <numFmt numFmtId="195" formatCode="0.0%"/>
    <numFmt numFmtId="196" formatCode="00"/>
    <numFmt numFmtId="229" formatCode="0.0000%"/>
  </numFmts>
  <fonts count="64">
    <font>
      <sz val="11"/>
      <color theme="1"/>
      <name val="Calibri"/>
      <family val="2"/>
    </font>
    <font>
      <sz val="11"/>
      <color indexed="8"/>
      <name val="Calibri"/>
      <family val="2"/>
    </font>
    <font>
      <sz val="10"/>
      <name val="Arial"/>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b/>
      <sz val="14"/>
      <color indexed="9"/>
      <name val="Calibri"/>
      <family val="2"/>
    </font>
    <font>
      <sz val="12"/>
      <color indexed="8"/>
      <name val="Calibri"/>
      <family val="2"/>
    </font>
    <font>
      <sz val="11"/>
      <name val="Arial"/>
      <family val="2"/>
    </font>
    <font>
      <b/>
      <sz val="11"/>
      <name val="Arial"/>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1"/>
      <color indexed="8"/>
      <name val="Tahoma"/>
      <family val="2"/>
    </font>
    <font>
      <sz val="11"/>
      <name val="Tahoma"/>
      <family val="2"/>
    </font>
    <font>
      <b/>
      <sz val="11"/>
      <name val="Calibri"/>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9"/>
      <color indexed="8"/>
      <name val="Tahoma"/>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9"/>
      <color theme="1"/>
      <name val="Tahoma"/>
      <family val="2"/>
    </font>
    <font>
      <sz val="26"/>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indexed="62"/>
        <bgColor indexed="64"/>
      </patternFill>
    </fill>
    <fill>
      <patternFill patternType="solid">
        <fgColor theme="0"/>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right>
        <color indexed="63"/>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color indexed="9"/>
      </left>
      <right style="thin">
        <color indexed="9"/>
      </right>
      <top>
        <color indexed="63"/>
      </top>
      <bottom style="thin"/>
    </border>
    <border>
      <left>
        <color indexed="63"/>
      </left>
      <right>
        <color indexed="63"/>
      </right>
      <top>
        <color indexed="63"/>
      </top>
      <bottom style="thin"/>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bottom style="thin"/>
    </border>
    <border>
      <left style="thin">
        <color indexed="9"/>
      </left>
      <right>
        <color indexed="63"/>
      </right>
      <top style="thin">
        <color indexed="9"/>
      </top>
      <bottom>
        <color indexed="63"/>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5"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108">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7" fillId="0" borderId="0" xfId="0" applyFont="1" applyAlignment="1" applyProtection="1">
      <alignment/>
      <protection/>
    </xf>
    <xf numFmtId="0" fontId="5" fillId="33" borderId="12"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5" fillId="33" borderId="10" xfId="0" applyFont="1" applyFill="1" applyBorder="1" applyAlignment="1" applyProtection="1">
      <alignment horizontal="center" vertical="center" wrapText="1"/>
      <protection/>
    </xf>
    <xf numFmtId="0" fontId="13"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left" vertical="center"/>
      <protection/>
    </xf>
    <xf numFmtId="0" fontId="15" fillId="33" borderId="10" xfId="0" applyFont="1" applyFill="1" applyBorder="1" applyAlignment="1" applyProtection="1">
      <alignment horizontal="left" vertical="center" wrapText="1"/>
      <protection/>
    </xf>
    <xf numFmtId="0" fontId="0" fillId="0" borderId="0" xfId="0" applyFill="1" applyAlignment="1" applyProtection="1">
      <alignment horizontal="left" vertical="center"/>
      <protection/>
    </xf>
    <xf numFmtId="0" fontId="3" fillId="33" borderId="10" xfId="0" applyFont="1" applyFill="1" applyBorder="1" applyAlignment="1" applyProtection="1">
      <alignment horizontal="left" vertical="center" wrapText="1"/>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7" fillId="0" borderId="0" xfId="0" applyFont="1" applyAlignment="1" applyProtection="1">
      <alignment horizontal="center"/>
      <protection/>
    </xf>
    <xf numFmtId="0" fontId="9" fillId="0" borderId="0" xfId="0" applyFont="1" applyAlignment="1" applyProtection="1">
      <alignment horizontal="center" vertical="center"/>
      <protection/>
    </xf>
    <xf numFmtId="0" fontId="13" fillId="34" borderId="0" xfId="0" applyFont="1" applyFill="1" applyAlignment="1" applyProtection="1">
      <alignment vertical="center"/>
      <protection/>
    </xf>
    <xf numFmtId="0" fontId="5" fillId="35" borderId="10" xfId="0" applyFont="1" applyFill="1" applyBorder="1" applyAlignment="1" applyProtection="1">
      <alignment vertical="center"/>
      <protection/>
    </xf>
    <xf numFmtId="0" fontId="5" fillId="33" borderId="10" xfId="0" applyFont="1" applyFill="1" applyBorder="1" applyAlignment="1" applyProtection="1">
      <alignment vertical="center"/>
      <protection/>
    </xf>
    <xf numFmtId="0" fontId="0" fillId="36" borderId="0" xfId="0" applyFill="1" applyAlignment="1" applyProtection="1">
      <alignment vertical="center"/>
      <protection/>
    </xf>
    <xf numFmtId="0" fontId="0" fillId="36" borderId="0" xfId="0" applyFill="1" applyAlignment="1" applyProtection="1">
      <alignment horizontal="center" vertical="center"/>
      <protection/>
    </xf>
    <xf numFmtId="0" fontId="9" fillId="36" borderId="0" xfId="0" applyFont="1" applyFill="1" applyAlignment="1" applyProtection="1">
      <alignment horizontal="center" vertical="center"/>
      <protection/>
    </xf>
    <xf numFmtId="0" fontId="22" fillId="36" borderId="10" xfId="0" applyFont="1" applyFill="1" applyBorder="1" applyAlignment="1" applyProtection="1">
      <alignment horizontal="center" vertical="center"/>
      <protection/>
    </xf>
    <xf numFmtId="0" fontId="22" fillId="36" borderId="10" xfId="0" applyFont="1" applyFill="1" applyBorder="1" applyAlignment="1" applyProtection="1">
      <alignment horizontal="center" vertical="center" wrapText="1"/>
      <protection/>
    </xf>
    <xf numFmtId="0" fontId="18" fillId="36" borderId="0" xfId="0" applyFont="1" applyFill="1" applyAlignment="1" applyProtection="1">
      <alignment horizontal="justify" vertical="center"/>
      <protection/>
    </xf>
    <xf numFmtId="0" fontId="0" fillId="36" borderId="0" xfId="0" applyFill="1" applyAlignment="1" applyProtection="1">
      <alignment horizontal="justify" vertical="center"/>
      <protection/>
    </xf>
    <xf numFmtId="169" fontId="4" fillId="36" borderId="10" xfId="48" applyNumberFormat="1" applyFont="1" applyFill="1" applyBorder="1" applyAlignment="1" applyProtection="1">
      <alignment horizontal="justify" vertical="center" wrapText="1"/>
      <protection/>
    </xf>
    <xf numFmtId="0" fontId="13" fillId="36" borderId="0" xfId="0" applyFont="1" applyFill="1" applyAlignment="1" applyProtection="1">
      <alignment horizontal="justify" vertical="center"/>
      <protection/>
    </xf>
    <xf numFmtId="0" fontId="23" fillId="37" borderId="10" xfId="0" applyFont="1" applyFill="1" applyBorder="1" applyAlignment="1" applyProtection="1">
      <alignment horizontal="center" vertical="center"/>
      <protection/>
    </xf>
    <xf numFmtId="0" fontId="23" fillId="37" borderId="10" xfId="0" applyFont="1" applyFill="1" applyBorder="1" applyAlignment="1" applyProtection="1">
      <alignment horizontal="left" vertical="center" wrapText="1"/>
      <protection/>
    </xf>
    <xf numFmtId="9" fontId="23" fillId="37" borderId="10" xfId="0" applyNumberFormat="1" applyFont="1" applyFill="1" applyBorder="1" applyAlignment="1" applyProtection="1">
      <alignment horizontal="center" vertical="center" wrapText="1"/>
      <protection/>
    </xf>
    <xf numFmtId="0" fontId="12" fillId="33" borderId="13" xfId="0" applyFont="1" applyFill="1" applyBorder="1" applyAlignment="1" applyProtection="1">
      <alignment horizontal="center" vertical="center" wrapText="1"/>
      <protection/>
    </xf>
    <xf numFmtId="0" fontId="12" fillId="33" borderId="14" xfId="0" applyFont="1" applyFill="1" applyBorder="1" applyAlignment="1" applyProtection="1">
      <alignment horizontal="center" vertical="center" wrapText="1"/>
      <protection/>
    </xf>
    <xf numFmtId="196" fontId="27" fillId="0" borderId="15" xfId="0" applyNumberFormat="1" applyFont="1" applyFill="1" applyBorder="1" applyAlignment="1" applyProtection="1">
      <alignment horizontal="justify" vertical="center" wrapText="1"/>
      <protection/>
    </xf>
    <xf numFmtId="196" fontId="27" fillId="0" borderId="10" xfId="0" applyNumberFormat="1" applyFont="1" applyFill="1" applyBorder="1" applyAlignment="1" applyProtection="1">
      <alignment horizontal="justify" vertical="center" wrapText="1"/>
      <protection/>
    </xf>
    <xf numFmtId="195" fontId="27" fillId="0" borderId="10" xfId="0" applyNumberFormat="1" applyFont="1" applyFill="1" applyBorder="1" applyAlignment="1" applyProtection="1">
      <alignment horizontal="center" vertical="center" wrapText="1"/>
      <protection/>
    </xf>
    <xf numFmtId="0" fontId="60" fillId="0" borderId="10" xfId="0" applyFont="1" applyFill="1" applyBorder="1" applyAlignment="1" applyProtection="1">
      <alignment horizontal="center" vertical="top" wrapText="1"/>
      <protection/>
    </xf>
    <xf numFmtId="0" fontId="61" fillId="0" borderId="10" xfId="0" applyNumberFormat="1" applyFont="1" applyFill="1" applyBorder="1" applyAlignment="1" applyProtection="1">
      <alignment horizontal="justify" vertical="top" wrapText="1"/>
      <protection/>
    </xf>
    <xf numFmtId="0" fontId="60" fillId="0" borderId="10" xfId="0" applyFont="1" applyFill="1" applyBorder="1" applyAlignment="1" applyProtection="1">
      <alignment horizontal="center" vertical="center" wrapText="1"/>
      <protection/>
    </xf>
    <xf numFmtId="0" fontId="26" fillId="34" borderId="10" xfId="0" applyFont="1" applyFill="1" applyBorder="1" applyAlignment="1" applyProtection="1">
      <alignment vertical="center" wrapText="1"/>
      <protection/>
    </xf>
    <xf numFmtId="0" fontId="26" fillId="0" borderId="10" xfId="0" applyFont="1" applyBorder="1" applyAlignment="1" applyProtection="1">
      <alignment vertical="center" wrapText="1"/>
      <protection/>
    </xf>
    <xf numFmtId="0" fontId="59" fillId="36" borderId="10" xfId="0" applyFont="1" applyFill="1" applyBorder="1" applyAlignment="1" applyProtection="1">
      <alignment horizontal="center" vertical="center"/>
      <protection/>
    </xf>
    <xf numFmtId="0" fontId="60" fillId="0" borderId="10" xfId="0" applyFont="1" applyFill="1" applyBorder="1" applyAlignment="1" applyProtection="1">
      <alignment horizontal="left" vertical="top" wrapText="1"/>
      <protection/>
    </xf>
    <xf numFmtId="9" fontId="27" fillId="0" borderId="10" xfId="0" applyNumberFormat="1" applyFont="1" applyFill="1" applyBorder="1" applyAlignment="1" applyProtection="1">
      <alignment horizontal="center" vertical="center"/>
      <protection/>
    </xf>
    <xf numFmtId="9" fontId="26" fillId="0" borderId="10" xfId="0" applyNumberFormat="1" applyFont="1" applyBorder="1" applyAlignment="1" applyProtection="1">
      <alignment horizontal="center" vertical="center" wrapText="1"/>
      <protection/>
    </xf>
    <xf numFmtId="0" fontId="27" fillId="0" borderId="10" xfId="0" applyFont="1" applyFill="1" applyBorder="1" applyAlignment="1" applyProtection="1">
      <alignment horizontal="center" vertical="center"/>
      <protection/>
    </xf>
    <xf numFmtId="0" fontId="60" fillId="0" borderId="10" xfId="0" applyFont="1" applyFill="1" applyBorder="1" applyAlignment="1" applyProtection="1">
      <alignment horizontal="justify" vertical="center" wrapText="1"/>
      <protection/>
    </xf>
    <xf numFmtId="0" fontId="26" fillId="0" borderId="11" xfId="0" applyFont="1" applyBorder="1" applyAlignment="1" applyProtection="1">
      <alignment horizontal="center" vertical="center"/>
      <protection/>
    </xf>
    <xf numFmtId="0" fontId="14" fillId="0" borderId="0" xfId="0" applyFont="1" applyAlignment="1" applyProtection="1">
      <alignment horizontal="left"/>
      <protection/>
    </xf>
    <xf numFmtId="0" fontId="26" fillId="0" borderId="16" xfId="0" applyFont="1" applyFill="1" applyBorder="1" applyAlignment="1" applyProtection="1">
      <alignment vertical="center" wrapText="1"/>
      <protection/>
    </xf>
    <xf numFmtId="0" fontId="61" fillId="0" borderId="10" xfId="0" applyNumberFormat="1" applyFont="1" applyFill="1" applyBorder="1" applyAlignment="1" applyProtection="1">
      <alignment horizontal="justify" vertical="center" wrapText="1"/>
      <protection/>
    </xf>
    <xf numFmtId="0" fontId="60" fillId="0" borderId="10" xfId="0" applyFont="1" applyFill="1" applyBorder="1" applyAlignment="1" applyProtection="1">
      <alignment horizontal="left" vertical="center" wrapText="1"/>
      <protection/>
    </xf>
    <xf numFmtId="169" fontId="3" fillId="33" borderId="10" xfId="0" applyNumberFormat="1" applyFont="1" applyFill="1" applyBorder="1" applyAlignment="1" applyProtection="1">
      <alignment vertical="center"/>
      <protection/>
    </xf>
    <xf numFmtId="0" fontId="0" fillId="0" borderId="0" xfId="0" applyAlignment="1" applyProtection="1">
      <alignment vertical="center" wrapText="1"/>
      <protection/>
    </xf>
    <xf numFmtId="0" fontId="0" fillId="36" borderId="0" xfId="0" applyFill="1" applyAlignment="1" applyProtection="1">
      <alignment vertical="center" wrapText="1"/>
      <protection/>
    </xf>
    <xf numFmtId="0" fontId="26" fillId="0" borderId="10" xfId="0" applyFont="1" applyFill="1" applyBorder="1" applyAlignment="1" applyProtection="1">
      <alignment horizontal="left" vertical="center" wrapText="1"/>
      <protection/>
    </xf>
    <xf numFmtId="9" fontId="20" fillId="36" borderId="10" xfId="55" applyNumberFormat="1" applyFont="1" applyFill="1" applyBorder="1" applyAlignment="1" applyProtection="1">
      <alignment horizontal="center" vertical="center" wrapText="1"/>
      <protection/>
    </xf>
    <xf numFmtId="0" fontId="21" fillId="36" borderId="10" xfId="0" applyFont="1" applyFill="1" applyBorder="1" applyAlignment="1" applyProtection="1">
      <alignment horizontal="justify" vertical="center" wrapText="1"/>
      <protection/>
    </xf>
    <xf numFmtId="9" fontId="20" fillId="37" borderId="10" xfId="0" applyNumberFormat="1" applyFont="1" applyFill="1" applyBorder="1" applyAlignment="1" applyProtection="1">
      <alignment horizontal="center" vertical="center" wrapText="1"/>
      <protection/>
    </xf>
    <xf numFmtId="3" fontId="23" fillId="37" borderId="10" xfId="0" applyNumberFormat="1" applyFont="1" applyFill="1" applyBorder="1" applyAlignment="1" applyProtection="1">
      <alignment horizontal="center" vertical="center" wrapText="1"/>
      <protection/>
    </xf>
    <xf numFmtId="0" fontId="9" fillId="0" borderId="0" xfId="0" applyFont="1" applyAlignment="1" applyProtection="1">
      <alignment vertical="center"/>
      <protection/>
    </xf>
    <xf numFmtId="0" fontId="9" fillId="36" borderId="0" xfId="0" applyFont="1" applyFill="1" applyAlignment="1" applyProtection="1">
      <alignment horizontal="justify" vertical="center"/>
      <protection/>
    </xf>
    <xf numFmtId="0" fontId="28" fillId="33" borderId="10" xfId="0" applyFont="1" applyFill="1" applyBorder="1" applyAlignment="1" applyProtection="1">
      <alignment vertical="center"/>
      <protection/>
    </xf>
    <xf numFmtId="0" fontId="9" fillId="0" borderId="0" xfId="0" applyFont="1" applyFill="1" applyAlignment="1" applyProtection="1">
      <alignment vertical="center"/>
      <protection/>
    </xf>
    <xf numFmtId="0" fontId="16" fillId="33" borderId="11" xfId="0" applyFont="1" applyFill="1" applyBorder="1" applyAlignment="1" applyProtection="1">
      <alignment horizontal="center" vertical="center" wrapText="1"/>
      <protection/>
    </xf>
    <xf numFmtId="0" fontId="16" fillId="33" borderId="17" xfId="0" applyFont="1" applyFill="1" applyBorder="1" applyAlignment="1" applyProtection="1">
      <alignment horizontal="center" vertical="center" wrapText="1"/>
      <protection/>
    </xf>
    <xf numFmtId="0" fontId="15" fillId="33" borderId="18" xfId="0" applyFont="1" applyFill="1" applyBorder="1" applyAlignment="1" applyProtection="1">
      <alignment horizontal="center" vertical="center" wrapText="1"/>
      <protection/>
    </xf>
    <xf numFmtId="0" fontId="15" fillId="33" borderId="19" xfId="0" applyFont="1" applyFill="1" applyBorder="1" applyAlignment="1" applyProtection="1">
      <alignment horizontal="center" vertical="center" wrapText="1"/>
      <protection/>
    </xf>
    <xf numFmtId="0" fontId="15" fillId="33" borderId="2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protection/>
    </xf>
    <xf numFmtId="0" fontId="14" fillId="0" borderId="0" xfId="0" applyFont="1" applyAlignment="1" applyProtection="1">
      <alignment horizontal="center"/>
      <protection/>
    </xf>
    <xf numFmtId="0" fontId="17" fillId="33" borderId="15" xfId="0" applyFont="1" applyFill="1" applyBorder="1" applyAlignment="1" applyProtection="1">
      <alignment horizontal="center" vertical="center" wrapText="1"/>
      <protection/>
    </xf>
    <xf numFmtId="0" fontId="17" fillId="33" borderId="23" xfId="0" applyFont="1" applyFill="1" applyBorder="1" applyAlignment="1" applyProtection="1">
      <alignment horizontal="center" vertical="center" wrapText="1"/>
      <protection/>
    </xf>
    <xf numFmtId="0" fontId="12" fillId="33" borderId="13" xfId="0" applyFont="1" applyFill="1" applyBorder="1" applyAlignment="1" applyProtection="1">
      <alignment horizontal="center" vertical="center" wrapText="1"/>
      <protection/>
    </xf>
    <xf numFmtId="0" fontId="12"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protection/>
    </xf>
    <xf numFmtId="0" fontId="3" fillId="33" borderId="26"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xf>
    <xf numFmtId="0" fontId="23" fillId="37" borderId="15" xfId="0" applyFont="1" applyFill="1" applyBorder="1" applyAlignment="1" applyProtection="1">
      <alignment horizontal="center" vertical="center"/>
      <protection/>
    </xf>
    <xf numFmtId="0" fontId="23" fillId="37" borderId="29" xfId="0" applyFont="1" applyFill="1" applyBorder="1" applyAlignment="1" applyProtection="1">
      <alignment horizontal="center" vertical="center"/>
      <protection/>
    </xf>
    <xf numFmtId="0" fontId="23" fillId="37" borderId="23" xfId="0" applyFont="1" applyFill="1" applyBorder="1" applyAlignment="1" applyProtection="1">
      <alignment horizontal="center" vertical="center"/>
      <protection/>
    </xf>
    <xf numFmtId="0" fontId="15" fillId="33" borderId="30" xfId="0" applyFont="1" applyFill="1" applyBorder="1" applyAlignment="1" applyProtection="1">
      <alignment horizontal="center" vertical="center" wrapText="1"/>
      <protection/>
    </xf>
    <xf numFmtId="0" fontId="15" fillId="33" borderId="14"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wrapText="1"/>
      <protection/>
    </xf>
    <xf numFmtId="0" fontId="15" fillId="33" borderId="32" xfId="0" applyFont="1" applyFill="1" applyBorder="1" applyAlignment="1" applyProtection="1">
      <alignment horizontal="center" vertical="center" wrapText="1"/>
      <protection/>
    </xf>
    <xf numFmtId="0" fontId="62" fillId="0" borderId="0" xfId="0" applyFont="1" applyAlignment="1" applyProtection="1">
      <alignment horizontal="left"/>
      <protection/>
    </xf>
    <xf numFmtId="0" fontId="22" fillId="36" borderId="10" xfId="0" applyNumberFormat="1"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19" fillId="36" borderId="10" xfId="0" applyFont="1" applyFill="1" applyBorder="1" applyAlignment="1" applyProtection="1">
      <alignment vertical="center" wrapText="1"/>
      <protection/>
    </xf>
    <xf numFmtId="0" fontId="9" fillId="0" borderId="0" xfId="0" applyFont="1" applyAlignment="1" applyProtection="1">
      <alignment vertical="center" wrapText="1"/>
      <protection/>
    </xf>
    <xf numFmtId="10" fontId="22" fillId="36" borderId="10" xfId="0" applyNumberFormat="1" applyFont="1" applyFill="1" applyBorder="1" applyAlignment="1" applyProtection="1">
      <alignment horizontal="center" vertical="center" wrapText="1"/>
      <protection/>
    </xf>
    <xf numFmtId="169" fontId="21" fillId="36" borderId="10" xfId="48" applyNumberFormat="1" applyFont="1" applyFill="1" applyBorder="1" applyAlignment="1" applyProtection="1">
      <alignment horizontal="justify" vertical="center" wrapText="1"/>
      <protection/>
    </xf>
    <xf numFmtId="10" fontId="22" fillId="36" borderId="10" xfId="0" applyNumberFormat="1" applyFont="1" applyFill="1" applyBorder="1" applyAlignment="1" applyProtection="1">
      <alignment vertical="center" wrapText="1"/>
      <protection/>
    </xf>
    <xf numFmtId="195" fontId="20" fillId="36" borderId="10" xfId="55" applyNumberFormat="1" applyFont="1" applyFill="1" applyBorder="1" applyAlignment="1" applyProtection="1">
      <alignment horizontal="center" vertical="center" wrapText="1"/>
      <protection/>
    </xf>
    <xf numFmtId="229" fontId="20" fillId="37" borderId="10" xfId="0" applyNumberFormat="1" applyFont="1" applyFill="1" applyBorder="1" applyAlignment="1" applyProtection="1">
      <alignment horizontal="center" vertical="center" wrapText="1"/>
      <protection/>
    </xf>
    <xf numFmtId="10" fontId="20" fillId="36" borderId="10" xfId="55" applyNumberFormat="1"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ual 2" xfId="55"/>
    <cellStyle name="Porcentual 3"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4">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13"/>
  <sheetViews>
    <sheetView showGridLines="0" tabSelected="1" zoomScale="85" zoomScaleNormal="85" zoomScalePageLayoutView="0" workbookViewId="0" topLeftCell="M1">
      <selection activeCell="O7" sqref="O7"/>
    </sheetView>
  </sheetViews>
  <sheetFormatPr defaultColWidth="11.421875" defaultRowHeight="15"/>
  <cols>
    <col min="1" max="1" width="10.140625" style="6" hidden="1" customWidth="1"/>
    <col min="2" max="2" width="11.7109375" style="11" hidden="1" customWidth="1"/>
    <col min="3" max="3" width="20.00390625" style="8" hidden="1" customWidth="1"/>
    <col min="4" max="4" width="16.8515625" style="11" customWidth="1"/>
    <col min="5" max="5" width="29.140625" style="8" customWidth="1"/>
    <col min="6" max="6" width="6.421875" style="11" customWidth="1"/>
    <col min="7" max="7" width="23.421875" style="18" customWidth="1"/>
    <col min="8" max="8" width="6.421875" style="11" customWidth="1"/>
    <col min="9" max="9" width="19.00390625" style="8" customWidth="1"/>
    <col min="10" max="10" width="6.421875" style="11" customWidth="1"/>
    <col min="11" max="11" width="14.00390625" style="16" customWidth="1"/>
    <col min="12" max="12" width="8.57421875" style="11" customWidth="1"/>
    <col min="13" max="13" width="38.57421875" style="16" customWidth="1"/>
    <col min="14" max="14" width="9.140625" style="12" customWidth="1"/>
    <col min="15" max="15" width="36.140625" style="16" customWidth="1"/>
    <col min="16" max="16" width="6.28125" style="12" customWidth="1"/>
    <col min="17" max="18" width="5.421875" style="12" customWidth="1"/>
    <col min="19" max="19" width="20.140625" style="7" customWidth="1"/>
    <col min="20" max="20" width="26.8515625" style="7" customWidth="1"/>
    <col min="21" max="21" width="11.7109375" style="7"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2" width="109.00390625" style="6" customWidth="1"/>
    <col min="33" max="33" width="62.0039062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79" t="s">
        <v>60</v>
      </c>
      <c r="B2" s="79"/>
      <c r="C2" s="79"/>
      <c r="D2" s="79"/>
      <c r="E2" s="79"/>
      <c r="F2" s="79"/>
      <c r="G2" s="79"/>
      <c r="H2" s="79"/>
      <c r="I2" s="79"/>
      <c r="J2" s="79"/>
      <c r="K2" s="79"/>
      <c r="L2" s="79"/>
      <c r="M2" s="54"/>
      <c r="N2" s="97" t="s">
        <v>99</v>
      </c>
      <c r="O2" s="97"/>
      <c r="P2" s="97"/>
      <c r="Q2" s="97"/>
      <c r="R2" s="97"/>
      <c r="S2" s="97"/>
      <c r="T2" s="97"/>
      <c r="U2" s="97"/>
      <c r="V2" s="97"/>
      <c r="W2" s="97"/>
      <c r="X2" s="97"/>
      <c r="Y2" s="97"/>
      <c r="Z2" s="97"/>
    </row>
    <row r="3" spans="15:16" ht="15">
      <c r="O3" s="14"/>
      <c r="P3" s="13"/>
    </row>
    <row r="4" spans="15:16" ht="15">
      <c r="O4" s="14"/>
      <c r="P4" s="13"/>
    </row>
    <row r="5" spans="1:42" ht="80.25" customHeight="1">
      <c r="A5" s="70" t="s">
        <v>25</v>
      </c>
      <c r="B5" s="80" t="s">
        <v>34</v>
      </c>
      <c r="C5" s="81"/>
      <c r="D5" s="74" t="s">
        <v>33</v>
      </c>
      <c r="E5" s="73"/>
      <c r="F5" s="72" t="s">
        <v>26</v>
      </c>
      <c r="G5" s="73"/>
      <c r="H5" s="72" t="s">
        <v>32</v>
      </c>
      <c r="I5" s="73"/>
      <c r="J5" s="72" t="s">
        <v>27</v>
      </c>
      <c r="K5" s="73"/>
      <c r="L5" s="72" t="s">
        <v>38</v>
      </c>
      <c r="M5" s="73"/>
      <c r="N5" s="75" t="s">
        <v>23</v>
      </c>
      <c r="O5" s="76"/>
      <c r="P5" s="85" t="s">
        <v>19</v>
      </c>
      <c r="Q5" s="85"/>
      <c r="R5" s="86"/>
      <c r="S5" s="82" t="s">
        <v>20</v>
      </c>
      <c r="T5" s="82" t="s">
        <v>21</v>
      </c>
      <c r="U5" s="87" t="s">
        <v>0</v>
      </c>
      <c r="V5" s="88"/>
      <c r="W5" s="78" t="s">
        <v>35</v>
      </c>
      <c r="X5" s="78"/>
      <c r="Y5" s="78" t="s">
        <v>36</v>
      </c>
      <c r="Z5" s="78"/>
      <c r="AA5" s="78" t="s">
        <v>5</v>
      </c>
      <c r="AB5" s="78"/>
      <c r="AC5" s="77" t="s">
        <v>12</v>
      </c>
      <c r="AD5" s="77" t="s">
        <v>13</v>
      </c>
      <c r="AE5" s="77" t="s">
        <v>14</v>
      </c>
      <c r="AF5" s="77" t="s">
        <v>24</v>
      </c>
      <c r="AG5" s="77" t="s">
        <v>11</v>
      </c>
      <c r="AK5" s="84" t="s">
        <v>3</v>
      </c>
      <c r="AL5" s="84"/>
      <c r="AM5" s="84" t="s">
        <v>4</v>
      </c>
      <c r="AN5" s="84"/>
      <c r="AO5" s="84" t="s">
        <v>5</v>
      </c>
      <c r="AP5" s="84"/>
    </row>
    <row r="6" spans="1:42" ht="30" customHeight="1">
      <c r="A6" s="71"/>
      <c r="B6" s="1" t="s">
        <v>30</v>
      </c>
      <c r="C6" s="1" t="s">
        <v>31</v>
      </c>
      <c r="D6" s="1" t="s">
        <v>30</v>
      </c>
      <c r="E6" s="1" t="s">
        <v>31</v>
      </c>
      <c r="F6" s="1" t="s">
        <v>30</v>
      </c>
      <c r="G6" s="17" t="s">
        <v>31</v>
      </c>
      <c r="H6" s="1" t="s">
        <v>30</v>
      </c>
      <c r="I6" s="1" t="s">
        <v>31</v>
      </c>
      <c r="J6" s="1" t="s">
        <v>30</v>
      </c>
      <c r="K6" s="17" t="s">
        <v>31</v>
      </c>
      <c r="L6" s="1" t="s">
        <v>30</v>
      </c>
      <c r="M6" s="17" t="s">
        <v>31</v>
      </c>
      <c r="N6" s="9" t="s">
        <v>28</v>
      </c>
      <c r="O6" s="15" t="s">
        <v>29</v>
      </c>
      <c r="P6" s="38" t="s">
        <v>16</v>
      </c>
      <c r="Q6" s="37" t="s">
        <v>17</v>
      </c>
      <c r="R6" s="37" t="s">
        <v>18</v>
      </c>
      <c r="S6" s="83"/>
      <c r="T6" s="83"/>
      <c r="U6" s="4" t="s">
        <v>1</v>
      </c>
      <c r="V6" s="4" t="s">
        <v>2</v>
      </c>
      <c r="W6" s="4" t="s">
        <v>6</v>
      </c>
      <c r="X6" s="4" t="s">
        <v>7</v>
      </c>
      <c r="Y6" s="4" t="s">
        <v>8</v>
      </c>
      <c r="Z6" s="4" t="s">
        <v>9</v>
      </c>
      <c r="AA6" s="4" t="s">
        <v>1</v>
      </c>
      <c r="AB6" s="4" t="s">
        <v>9</v>
      </c>
      <c r="AC6" s="77"/>
      <c r="AD6" s="77"/>
      <c r="AE6" s="77"/>
      <c r="AF6" s="77"/>
      <c r="AG6" s="77"/>
      <c r="AK6" s="2" t="s">
        <v>6</v>
      </c>
      <c r="AL6" s="2" t="s">
        <v>7</v>
      </c>
      <c r="AM6" s="2" t="s">
        <v>8</v>
      </c>
      <c r="AN6" s="2" t="s">
        <v>9</v>
      </c>
      <c r="AO6" s="2" t="s">
        <v>1</v>
      </c>
      <c r="AP6" s="2" t="s">
        <v>9</v>
      </c>
    </row>
    <row r="7" spans="1:42" ht="409.5" customHeight="1">
      <c r="A7" s="47">
        <v>1</v>
      </c>
      <c r="B7" s="53">
        <v>3</v>
      </c>
      <c r="C7" s="56" t="s">
        <v>39</v>
      </c>
      <c r="D7" s="44">
        <v>7</v>
      </c>
      <c r="E7" s="56" t="s">
        <v>40</v>
      </c>
      <c r="F7" s="44">
        <v>8</v>
      </c>
      <c r="G7" s="56" t="s">
        <v>41</v>
      </c>
      <c r="H7" s="44">
        <v>2</v>
      </c>
      <c r="I7" s="56" t="s">
        <v>42</v>
      </c>
      <c r="J7" s="44">
        <v>884</v>
      </c>
      <c r="K7" s="56" t="s">
        <v>43</v>
      </c>
      <c r="L7" s="44">
        <v>6</v>
      </c>
      <c r="M7" s="56" t="s">
        <v>44</v>
      </c>
      <c r="N7" s="44">
        <v>1</v>
      </c>
      <c r="O7" s="57" t="s">
        <v>71</v>
      </c>
      <c r="P7" s="29" t="s">
        <v>54</v>
      </c>
      <c r="Q7" s="29" t="s">
        <v>54</v>
      </c>
      <c r="R7" s="29"/>
      <c r="S7" s="52" t="s">
        <v>72</v>
      </c>
      <c r="T7" s="52" t="s">
        <v>73</v>
      </c>
      <c r="U7" s="51">
        <v>3200</v>
      </c>
      <c r="V7" s="98">
        <v>0</v>
      </c>
      <c r="W7" s="99"/>
      <c r="X7" s="99"/>
      <c r="Y7" s="99"/>
      <c r="Z7" s="99"/>
      <c r="AA7" s="99"/>
      <c r="AB7" s="99"/>
      <c r="AC7" s="100" t="s">
        <v>89</v>
      </c>
      <c r="AD7" s="101" t="s">
        <v>90</v>
      </c>
      <c r="AE7" s="100" t="s">
        <v>87</v>
      </c>
      <c r="AF7" s="100" t="s">
        <v>88</v>
      </c>
      <c r="AG7" s="100" t="s">
        <v>86</v>
      </c>
      <c r="AH7" s="66"/>
      <c r="AI7" s="66"/>
      <c r="AK7" s="2"/>
      <c r="AL7" s="2"/>
      <c r="AM7" s="2"/>
      <c r="AN7" s="2"/>
      <c r="AO7" s="2"/>
      <c r="AP7" s="2"/>
    </row>
    <row r="8" spans="1:45" s="31" customFormat="1" ht="409.5" customHeight="1">
      <c r="A8" s="47">
        <v>2</v>
      </c>
      <c r="B8" s="53">
        <v>3</v>
      </c>
      <c r="C8" s="56" t="s">
        <v>39</v>
      </c>
      <c r="D8" s="44">
        <v>7</v>
      </c>
      <c r="E8" s="56" t="s">
        <v>40</v>
      </c>
      <c r="F8" s="44">
        <v>8</v>
      </c>
      <c r="G8" s="56" t="s">
        <v>41</v>
      </c>
      <c r="H8" s="44">
        <v>2</v>
      </c>
      <c r="I8" s="56" t="s">
        <v>42</v>
      </c>
      <c r="J8" s="44">
        <v>884</v>
      </c>
      <c r="K8" s="56" t="s">
        <v>43</v>
      </c>
      <c r="L8" s="44">
        <v>6</v>
      </c>
      <c r="M8" s="56" t="s">
        <v>44</v>
      </c>
      <c r="N8" s="44">
        <v>2</v>
      </c>
      <c r="O8" s="57" t="s">
        <v>45</v>
      </c>
      <c r="P8" s="29" t="s">
        <v>54</v>
      </c>
      <c r="Q8" s="29" t="s">
        <v>54</v>
      </c>
      <c r="R8" s="29"/>
      <c r="S8" s="44" t="s">
        <v>55</v>
      </c>
      <c r="T8" s="44" t="s">
        <v>56</v>
      </c>
      <c r="U8" s="49">
        <v>0.3</v>
      </c>
      <c r="V8" s="102">
        <v>0.158</v>
      </c>
      <c r="W8" s="103"/>
      <c r="X8" s="103"/>
      <c r="Y8" s="103"/>
      <c r="Z8" s="103"/>
      <c r="AA8" s="103"/>
      <c r="AB8" s="103"/>
      <c r="AC8" s="100" t="s">
        <v>91</v>
      </c>
      <c r="AD8" s="100" t="s">
        <v>92</v>
      </c>
      <c r="AE8" s="100" t="s">
        <v>93</v>
      </c>
      <c r="AF8" s="100" t="s">
        <v>94</v>
      </c>
      <c r="AG8" s="100"/>
      <c r="AH8" s="67"/>
      <c r="AI8" s="67"/>
      <c r="AK8" s="32" t="e">
        <f>SUM(#REF!)</f>
        <v>#REF!</v>
      </c>
      <c r="AL8" s="32" t="e">
        <f>SUM(#REF!)</f>
        <v>#REF!</v>
      </c>
      <c r="AM8" s="32" t="e">
        <f>SUM(#REF!)</f>
        <v>#REF!</v>
      </c>
      <c r="AN8" s="32" t="e">
        <f>SUM(#REF!)</f>
        <v>#REF!</v>
      </c>
      <c r="AO8" s="32" t="e">
        <f>SUM(#REF!)</f>
        <v>#REF!</v>
      </c>
      <c r="AP8" s="32" t="e">
        <f>SUM(#REF!)</f>
        <v>#REF!</v>
      </c>
      <c r="AQ8" s="33"/>
      <c r="AR8" s="33"/>
      <c r="AS8" s="33"/>
    </row>
    <row r="9" spans="1:45" s="31" customFormat="1" ht="89.25" customHeight="1" hidden="1">
      <c r="A9" s="47">
        <v>3</v>
      </c>
      <c r="B9" s="53">
        <v>3</v>
      </c>
      <c r="C9" s="43" t="s">
        <v>46</v>
      </c>
      <c r="D9" s="42">
        <v>7</v>
      </c>
      <c r="E9" s="43" t="s">
        <v>40</v>
      </c>
      <c r="F9" s="42">
        <v>7</v>
      </c>
      <c r="G9" s="43" t="s">
        <v>47</v>
      </c>
      <c r="H9" s="42">
        <v>3</v>
      </c>
      <c r="I9" s="43" t="s">
        <v>48</v>
      </c>
      <c r="J9" s="42">
        <v>886</v>
      </c>
      <c r="K9" s="43" t="s">
        <v>49</v>
      </c>
      <c r="L9" s="42">
        <v>7</v>
      </c>
      <c r="M9" s="43" t="s">
        <v>50</v>
      </c>
      <c r="N9" s="42">
        <v>1</v>
      </c>
      <c r="O9" s="48" t="s">
        <v>51</v>
      </c>
      <c r="P9" s="29"/>
      <c r="Q9" s="29" t="s">
        <v>54</v>
      </c>
      <c r="R9" s="29"/>
      <c r="S9" s="42">
        <v>0</v>
      </c>
      <c r="T9" s="42" t="s">
        <v>57</v>
      </c>
      <c r="U9" s="50">
        <v>0.27</v>
      </c>
      <c r="V9" s="104"/>
      <c r="W9" s="103"/>
      <c r="X9" s="103"/>
      <c r="Y9" s="103"/>
      <c r="Z9" s="103"/>
      <c r="AA9" s="103"/>
      <c r="AB9" s="103"/>
      <c r="AC9" s="100"/>
      <c r="AD9" s="100"/>
      <c r="AE9" s="100"/>
      <c r="AF9" s="100"/>
      <c r="AG9" s="100"/>
      <c r="AH9" s="67"/>
      <c r="AI9" s="67"/>
      <c r="AK9" s="32"/>
      <c r="AL9" s="32"/>
      <c r="AM9" s="32"/>
      <c r="AN9" s="32"/>
      <c r="AO9" s="32"/>
      <c r="AP9" s="32"/>
      <c r="AQ9" s="33"/>
      <c r="AR9" s="33"/>
      <c r="AS9" s="33"/>
    </row>
    <row r="10" spans="1:45" s="31" customFormat="1" ht="89.25" customHeight="1" hidden="1">
      <c r="A10" s="47">
        <v>4</v>
      </c>
      <c r="B10" s="53">
        <v>3</v>
      </c>
      <c r="C10" s="43" t="s">
        <v>46</v>
      </c>
      <c r="D10" s="42">
        <v>7</v>
      </c>
      <c r="E10" s="43" t="s">
        <v>40</v>
      </c>
      <c r="F10" s="42">
        <v>7</v>
      </c>
      <c r="G10" s="43" t="s">
        <v>47</v>
      </c>
      <c r="H10" s="42">
        <v>30</v>
      </c>
      <c r="I10" s="43" t="s">
        <v>48</v>
      </c>
      <c r="J10" s="42">
        <v>886</v>
      </c>
      <c r="K10" s="43" t="s">
        <v>49</v>
      </c>
      <c r="L10" s="42">
        <v>7</v>
      </c>
      <c r="M10" s="43" t="s">
        <v>50</v>
      </c>
      <c r="N10" s="42">
        <v>2</v>
      </c>
      <c r="O10" s="48" t="s">
        <v>52</v>
      </c>
      <c r="P10" s="29"/>
      <c r="Q10" s="29" t="s">
        <v>54</v>
      </c>
      <c r="R10" s="29"/>
      <c r="S10" s="42">
        <v>0</v>
      </c>
      <c r="T10" s="42" t="s">
        <v>58</v>
      </c>
      <c r="U10" s="50">
        <v>0.4</v>
      </c>
      <c r="V10" s="104"/>
      <c r="W10" s="103"/>
      <c r="X10" s="103"/>
      <c r="Y10" s="103"/>
      <c r="Z10" s="103"/>
      <c r="AA10" s="103"/>
      <c r="AB10" s="103"/>
      <c r="AC10" s="100"/>
      <c r="AD10" s="100"/>
      <c r="AE10" s="100"/>
      <c r="AF10" s="100"/>
      <c r="AG10" s="100"/>
      <c r="AH10" s="67"/>
      <c r="AI10" s="67"/>
      <c r="AK10" s="32"/>
      <c r="AL10" s="32"/>
      <c r="AM10" s="32"/>
      <c r="AN10" s="32"/>
      <c r="AO10" s="32"/>
      <c r="AP10" s="32"/>
      <c r="AQ10" s="33"/>
      <c r="AR10" s="33"/>
      <c r="AS10" s="33"/>
    </row>
    <row r="11" spans="1:45" s="31" customFormat="1" ht="89.25" customHeight="1" hidden="1">
      <c r="A11" s="47">
        <v>5</v>
      </c>
      <c r="B11" s="53">
        <v>3</v>
      </c>
      <c r="C11" s="43" t="s">
        <v>46</v>
      </c>
      <c r="D11" s="42">
        <v>7</v>
      </c>
      <c r="E11" s="43" t="s">
        <v>40</v>
      </c>
      <c r="F11" s="42">
        <v>7</v>
      </c>
      <c r="G11" s="43" t="s">
        <v>47</v>
      </c>
      <c r="H11" s="42">
        <v>30</v>
      </c>
      <c r="I11" s="43" t="s">
        <v>48</v>
      </c>
      <c r="J11" s="42">
        <v>886</v>
      </c>
      <c r="K11" s="43" t="s">
        <v>49</v>
      </c>
      <c r="L11" s="42">
        <v>7</v>
      </c>
      <c r="M11" s="43" t="s">
        <v>50</v>
      </c>
      <c r="N11" s="42">
        <v>3</v>
      </c>
      <c r="O11" s="48" t="s">
        <v>53</v>
      </c>
      <c r="P11" s="29"/>
      <c r="Q11" s="29" t="s">
        <v>54</v>
      </c>
      <c r="R11" s="29"/>
      <c r="S11" s="42">
        <v>0</v>
      </c>
      <c r="T11" s="42" t="s">
        <v>59</v>
      </c>
      <c r="U11" s="50">
        <v>0.3</v>
      </c>
      <c r="V11" s="104"/>
      <c r="W11" s="103"/>
      <c r="X11" s="103"/>
      <c r="Y11" s="103"/>
      <c r="Z11" s="103"/>
      <c r="AA11" s="103"/>
      <c r="AB11" s="103"/>
      <c r="AC11" s="100"/>
      <c r="AD11" s="100"/>
      <c r="AE11" s="100"/>
      <c r="AF11" s="100"/>
      <c r="AG11" s="100"/>
      <c r="AH11" s="67"/>
      <c r="AI11" s="67"/>
      <c r="AK11" s="32"/>
      <c r="AL11" s="32"/>
      <c r="AM11" s="32"/>
      <c r="AN11" s="32"/>
      <c r="AO11" s="32"/>
      <c r="AP11" s="32"/>
      <c r="AQ11" s="33"/>
      <c r="AR11" s="33"/>
      <c r="AS11" s="33"/>
    </row>
    <row r="12" spans="1:45" ht="16.5" customHeight="1" hidden="1">
      <c r="A12" s="23"/>
      <c r="B12" s="23"/>
      <c r="C12" s="23"/>
      <c r="D12" s="23"/>
      <c r="E12" s="23"/>
      <c r="F12" s="23"/>
      <c r="G12" s="23"/>
      <c r="H12" s="23"/>
      <c r="I12" s="23"/>
      <c r="J12" s="23"/>
      <c r="K12" s="24"/>
      <c r="L12" s="24"/>
      <c r="M12" s="24"/>
      <c r="N12" s="24"/>
      <c r="O12" s="24"/>
      <c r="P12" s="24"/>
      <c r="Q12" s="24"/>
      <c r="R12" s="24"/>
      <c r="S12" s="24"/>
      <c r="T12" s="24"/>
      <c r="U12" s="24"/>
      <c r="V12" s="24"/>
      <c r="W12" s="58" t="e">
        <f>SUBTOTAL(9,#REF!)</f>
        <v>#REF!</v>
      </c>
      <c r="X12" s="58" t="e">
        <f>SUBTOTAL(9,#REF!)</f>
        <v>#REF!</v>
      </c>
      <c r="Y12" s="58" t="e">
        <f>SUBTOTAL(9,#REF!)</f>
        <v>#REF!</v>
      </c>
      <c r="Z12" s="58" t="e">
        <f>SUBTOTAL(9,#REF!)</f>
        <v>#REF!</v>
      </c>
      <c r="AA12" s="58" t="e">
        <f>SUBTOTAL(9,#REF!)</f>
        <v>#REF!</v>
      </c>
      <c r="AB12" s="58" t="e">
        <f>SUBTOTAL(9,#REF!)</f>
        <v>#REF!</v>
      </c>
      <c r="AC12" s="68"/>
      <c r="AD12" s="68"/>
      <c r="AE12" s="68"/>
      <c r="AF12" s="68"/>
      <c r="AG12" s="68"/>
      <c r="AH12" s="69"/>
      <c r="AI12" s="69"/>
      <c r="AJ12" s="7"/>
      <c r="AK12" s="7"/>
      <c r="AQ12" s="22"/>
      <c r="AR12" s="22"/>
      <c r="AS12" s="22"/>
    </row>
    <row r="13" spans="29:35" ht="15">
      <c r="AC13" s="66"/>
      <c r="AD13" s="66"/>
      <c r="AE13" s="66"/>
      <c r="AF13" s="66"/>
      <c r="AG13" s="66"/>
      <c r="AH13" s="66"/>
      <c r="AI13" s="66"/>
    </row>
  </sheetData>
  <sheetProtection password="ED45" sheet="1" formatRows="0"/>
  <mergeCells count="31">
    <mergeCell ref="AA8:AA11"/>
    <mergeCell ref="S5:S6"/>
    <mergeCell ref="AB8:AB11"/>
    <mergeCell ref="Z8:Z11"/>
    <mergeCell ref="W8:W11"/>
    <mergeCell ref="X8:X11"/>
    <mergeCell ref="W5:X5"/>
    <mergeCell ref="U5:V5"/>
    <mergeCell ref="Y5:Z5"/>
    <mergeCell ref="Y8:Y11"/>
    <mergeCell ref="AO5:AP5"/>
    <mergeCell ref="AK5:AL5"/>
    <mergeCell ref="AM5:AN5"/>
    <mergeCell ref="AF5:AF6"/>
    <mergeCell ref="AC5:AC6"/>
    <mergeCell ref="AE5:AE6"/>
    <mergeCell ref="AG5:AG6"/>
    <mergeCell ref="AA5:AB5"/>
    <mergeCell ref="AD5:AD6"/>
    <mergeCell ref="A2:L2"/>
    <mergeCell ref="B5:C5"/>
    <mergeCell ref="J5:K5"/>
    <mergeCell ref="H5:I5"/>
    <mergeCell ref="T5:T6"/>
    <mergeCell ref="P5:R5"/>
    <mergeCell ref="A5:A6"/>
    <mergeCell ref="L5:M5"/>
    <mergeCell ref="D5:E5"/>
    <mergeCell ref="F5:G5"/>
    <mergeCell ref="N2:Z2"/>
    <mergeCell ref="N5:O5"/>
  </mergeCells>
  <conditionalFormatting sqref="W8:AB11">
    <cfRule type="cellIs" priority="50" dxfId="2" operator="notEqual" stopIfTrue="1">
      <formula>BC8</formula>
    </cfRule>
  </conditionalFormatting>
  <conditionalFormatting sqref="W12:Z12">
    <cfRule type="cellIs" priority="8" dxfId="3" operator="notEqual" stopIfTrue="1">
      <formula>#REF!</formula>
    </cfRule>
  </conditionalFormatting>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V52"/>
  <sheetViews>
    <sheetView showGridLines="0" zoomScale="75" zoomScaleNormal="75" zoomScalePageLayoutView="0" workbookViewId="0" topLeftCell="L2">
      <selection activeCell="L4" sqref="L4"/>
    </sheetView>
  </sheetViews>
  <sheetFormatPr defaultColWidth="11.421875" defaultRowHeight="15" zeroHeight="1" outlineLevelRow="2"/>
  <cols>
    <col min="1" max="1" width="9.421875" style="19" customWidth="1"/>
    <col min="2" max="2" width="18.421875" style="6" customWidth="1"/>
    <col min="3" max="3" width="10.140625" style="19" customWidth="1"/>
    <col min="4" max="4" width="24.140625" style="6" customWidth="1"/>
    <col min="5" max="5" width="11.00390625" style="19" customWidth="1"/>
    <col min="6" max="6" width="24.140625" style="6" customWidth="1"/>
    <col min="7" max="7" width="8.7109375" style="19" customWidth="1"/>
    <col min="8" max="8" width="24.140625" style="6" customWidth="1"/>
    <col min="9" max="9" width="10.57421875" style="6" customWidth="1"/>
    <col min="10" max="10" width="24.140625" style="6" customWidth="1"/>
    <col min="11" max="11" width="8.7109375" style="19" customWidth="1"/>
    <col min="12" max="12" width="30.421875" style="6" customWidth="1"/>
    <col min="13" max="13" width="8.7109375" style="19" customWidth="1"/>
    <col min="14" max="14" width="38.00390625" style="6" customWidth="1"/>
    <col min="15" max="17" width="8.7109375" style="19" customWidth="1"/>
    <col min="18" max="18" width="21.421875" style="6" customWidth="1"/>
    <col min="19" max="19" width="13.00390625" style="19" customWidth="1"/>
    <col min="20" max="20" width="11.421875" style="21" customWidth="1"/>
    <col min="21" max="21" width="138.8515625" style="59" customWidth="1"/>
    <col min="22" max="22" width="64.57421875" style="59" customWidth="1"/>
    <col min="23" max="23" width="0" style="6" hidden="1" customWidth="1"/>
    <col min="24" max="16384" width="11.421875" style="6" customWidth="1"/>
  </cols>
  <sheetData>
    <row r="1" spans="14:17" ht="25.5">
      <c r="N1" s="3" t="s">
        <v>15</v>
      </c>
      <c r="O1" s="20"/>
      <c r="P1" s="20"/>
      <c r="Q1" s="20"/>
    </row>
    <row r="2" spans="1:22" ht="107.25" customHeight="1">
      <c r="A2" s="96" t="s">
        <v>33</v>
      </c>
      <c r="B2" s="93"/>
      <c r="C2" s="96" t="s">
        <v>26</v>
      </c>
      <c r="D2" s="93"/>
      <c r="E2" s="92" t="s">
        <v>32</v>
      </c>
      <c r="F2" s="93"/>
      <c r="G2" s="92" t="s">
        <v>27</v>
      </c>
      <c r="H2" s="93"/>
      <c r="I2" s="92" t="s">
        <v>38</v>
      </c>
      <c r="J2" s="93"/>
      <c r="K2" s="75" t="s">
        <v>23</v>
      </c>
      <c r="L2" s="76"/>
      <c r="M2" s="95" t="s">
        <v>22</v>
      </c>
      <c r="N2" s="86"/>
      <c r="O2" s="94" t="s">
        <v>37</v>
      </c>
      <c r="P2" s="85"/>
      <c r="Q2" s="86"/>
      <c r="R2" s="82" t="s">
        <v>21</v>
      </c>
      <c r="S2" s="78" t="s">
        <v>0</v>
      </c>
      <c r="T2" s="78"/>
      <c r="U2" s="77" t="s">
        <v>10</v>
      </c>
      <c r="V2" s="77"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83"/>
      <c r="S3" s="4" t="s">
        <v>84</v>
      </c>
      <c r="T3" s="4" t="s">
        <v>85</v>
      </c>
      <c r="U3" s="77"/>
      <c r="V3" s="77"/>
    </row>
    <row r="4" spans="1:22" s="30" customFormat="1" ht="340.5" customHeight="1" outlineLevel="2">
      <c r="A4" s="44">
        <v>7</v>
      </c>
      <c r="B4" s="56" t="s">
        <v>40</v>
      </c>
      <c r="C4" s="44">
        <v>8</v>
      </c>
      <c r="D4" s="56" t="s">
        <v>41</v>
      </c>
      <c r="E4" s="44">
        <v>2</v>
      </c>
      <c r="F4" s="56" t="s">
        <v>42</v>
      </c>
      <c r="G4" s="44">
        <v>884</v>
      </c>
      <c r="H4" s="56" t="s">
        <v>43</v>
      </c>
      <c r="I4" s="44">
        <v>6</v>
      </c>
      <c r="J4" s="56" t="s">
        <v>44</v>
      </c>
      <c r="K4" s="44">
        <v>1</v>
      </c>
      <c r="L4" s="57" t="s">
        <v>71</v>
      </c>
      <c r="M4" s="44">
        <v>1</v>
      </c>
      <c r="N4" s="40" t="s">
        <v>74</v>
      </c>
      <c r="O4" s="44" t="s">
        <v>54</v>
      </c>
      <c r="P4" s="52"/>
      <c r="Q4" s="52"/>
      <c r="R4" s="61" t="s">
        <v>79</v>
      </c>
      <c r="S4" s="41">
        <v>0.3</v>
      </c>
      <c r="T4" s="105">
        <v>0.075</v>
      </c>
      <c r="U4" s="63" t="s">
        <v>102</v>
      </c>
      <c r="V4" s="63" t="s">
        <v>86</v>
      </c>
    </row>
    <row r="5" spans="1:22" s="30" customFormat="1" ht="340.5" customHeight="1" outlineLevel="2">
      <c r="A5" s="44">
        <v>7</v>
      </c>
      <c r="B5" s="56" t="s">
        <v>40</v>
      </c>
      <c r="C5" s="44">
        <v>8</v>
      </c>
      <c r="D5" s="56" t="s">
        <v>41</v>
      </c>
      <c r="E5" s="44">
        <v>2</v>
      </c>
      <c r="F5" s="56" t="s">
        <v>42</v>
      </c>
      <c r="G5" s="44">
        <v>884</v>
      </c>
      <c r="H5" s="56" t="s">
        <v>43</v>
      </c>
      <c r="I5" s="44">
        <v>6</v>
      </c>
      <c r="J5" s="56" t="s">
        <v>44</v>
      </c>
      <c r="K5" s="44">
        <v>1</v>
      </c>
      <c r="L5" s="57" t="s">
        <v>71</v>
      </c>
      <c r="M5" s="44">
        <v>2</v>
      </c>
      <c r="N5" s="40" t="s">
        <v>75</v>
      </c>
      <c r="O5" s="44" t="s">
        <v>54</v>
      </c>
      <c r="P5" s="52"/>
      <c r="Q5" s="52"/>
      <c r="R5" s="40" t="s">
        <v>80</v>
      </c>
      <c r="S5" s="41">
        <v>0.3</v>
      </c>
      <c r="T5" s="105">
        <v>0.075</v>
      </c>
      <c r="U5" s="63" t="s">
        <v>103</v>
      </c>
      <c r="V5" s="63"/>
    </row>
    <row r="6" spans="1:22" s="30" customFormat="1" ht="340.5" customHeight="1" outlineLevel="2">
      <c r="A6" s="44">
        <v>7</v>
      </c>
      <c r="B6" s="56" t="s">
        <v>40</v>
      </c>
      <c r="C6" s="44">
        <v>8</v>
      </c>
      <c r="D6" s="56" t="s">
        <v>41</v>
      </c>
      <c r="E6" s="44">
        <v>2</v>
      </c>
      <c r="F6" s="56" t="s">
        <v>42</v>
      </c>
      <c r="G6" s="44">
        <v>884</v>
      </c>
      <c r="H6" s="56" t="s">
        <v>43</v>
      </c>
      <c r="I6" s="44">
        <v>6</v>
      </c>
      <c r="J6" s="56" t="s">
        <v>44</v>
      </c>
      <c r="K6" s="44">
        <v>1</v>
      </c>
      <c r="L6" s="57" t="s">
        <v>71</v>
      </c>
      <c r="M6" s="44">
        <v>3</v>
      </c>
      <c r="N6" s="40" t="s">
        <v>76</v>
      </c>
      <c r="O6" s="44" t="s">
        <v>54</v>
      </c>
      <c r="P6" s="52"/>
      <c r="Q6" s="52"/>
      <c r="R6" s="40" t="s">
        <v>81</v>
      </c>
      <c r="S6" s="41">
        <v>0.3</v>
      </c>
      <c r="T6" s="105">
        <v>0.1</v>
      </c>
      <c r="U6" s="63" t="s">
        <v>97</v>
      </c>
      <c r="V6" s="63" t="s">
        <v>98</v>
      </c>
    </row>
    <row r="7" spans="1:22" s="25" customFormat="1" ht="15">
      <c r="A7" s="89"/>
      <c r="B7" s="90"/>
      <c r="C7" s="91"/>
      <c r="D7" s="34"/>
      <c r="E7" s="34"/>
      <c r="F7" s="34"/>
      <c r="G7" s="34"/>
      <c r="H7" s="34"/>
      <c r="I7" s="34"/>
      <c r="J7" s="34"/>
      <c r="K7" s="34"/>
      <c r="L7" s="34"/>
      <c r="M7" s="34"/>
      <c r="N7" s="35"/>
      <c r="O7" s="35"/>
      <c r="P7" s="35"/>
      <c r="Q7" s="35"/>
      <c r="R7" s="34"/>
      <c r="S7" s="36"/>
      <c r="T7" s="106"/>
      <c r="U7" s="65"/>
      <c r="V7" s="65"/>
    </row>
    <row r="8" spans="1:22" s="30" customFormat="1" ht="161.25" customHeight="1" hidden="1" outlineLevel="2">
      <c r="A8" s="44"/>
      <c r="B8" s="56"/>
      <c r="C8" s="44"/>
      <c r="D8" s="56"/>
      <c r="E8" s="44"/>
      <c r="F8" s="56"/>
      <c r="G8" s="44"/>
      <c r="H8" s="56"/>
      <c r="I8" s="44"/>
      <c r="J8" s="56"/>
      <c r="K8" s="44"/>
      <c r="L8" s="44"/>
      <c r="M8" s="28"/>
      <c r="N8" s="39"/>
      <c r="O8" s="29"/>
      <c r="P8" s="29"/>
      <c r="Q8" s="29"/>
      <c r="R8" s="40"/>
      <c r="S8" s="41"/>
      <c r="T8" s="62"/>
      <c r="U8" s="63"/>
      <c r="V8" s="63"/>
    </row>
    <row r="9" spans="1:22" s="30" customFormat="1" ht="161.25" customHeight="1" hidden="1" outlineLevel="2">
      <c r="A9" s="44">
        <v>7</v>
      </c>
      <c r="B9" s="56" t="s">
        <v>40</v>
      </c>
      <c r="C9" s="44">
        <v>8</v>
      </c>
      <c r="D9" s="56" t="s">
        <v>41</v>
      </c>
      <c r="E9" s="44">
        <v>2</v>
      </c>
      <c r="F9" s="56" t="s">
        <v>42</v>
      </c>
      <c r="G9" s="44">
        <v>884</v>
      </c>
      <c r="H9" s="56" t="s">
        <v>43</v>
      </c>
      <c r="I9" s="44">
        <v>6</v>
      </c>
      <c r="J9" s="56" t="s">
        <v>44</v>
      </c>
      <c r="K9" s="44">
        <v>2</v>
      </c>
      <c r="L9" s="44" t="s">
        <v>45</v>
      </c>
      <c r="M9" s="28">
        <v>1</v>
      </c>
      <c r="N9" s="39" t="s">
        <v>61</v>
      </c>
      <c r="O9" s="29"/>
      <c r="P9" s="29"/>
      <c r="Q9" s="29" t="s">
        <v>54</v>
      </c>
      <c r="R9" s="40" t="s">
        <v>66</v>
      </c>
      <c r="S9" s="41">
        <v>1</v>
      </c>
      <c r="T9" s="62"/>
      <c r="U9" s="63"/>
      <c r="V9" s="63"/>
    </row>
    <row r="10" spans="1:22" s="30" customFormat="1" ht="326.25" customHeight="1" outlineLevel="2">
      <c r="A10" s="44">
        <v>7</v>
      </c>
      <c r="B10" s="56" t="s">
        <v>40</v>
      </c>
      <c r="C10" s="44">
        <v>8</v>
      </c>
      <c r="D10" s="56" t="s">
        <v>41</v>
      </c>
      <c r="E10" s="44">
        <v>2</v>
      </c>
      <c r="F10" s="56" t="s">
        <v>42</v>
      </c>
      <c r="G10" s="44">
        <v>884</v>
      </c>
      <c r="H10" s="56" t="s">
        <v>43</v>
      </c>
      <c r="I10" s="44">
        <v>6</v>
      </c>
      <c r="J10" s="56" t="s">
        <v>44</v>
      </c>
      <c r="K10" s="44">
        <v>2</v>
      </c>
      <c r="L10" s="57" t="s">
        <v>45</v>
      </c>
      <c r="M10" s="44">
        <v>1</v>
      </c>
      <c r="N10" s="40" t="s">
        <v>77</v>
      </c>
      <c r="O10" s="44" t="s">
        <v>54</v>
      </c>
      <c r="P10" s="52"/>
      <c r="Q10" s="52"/>
      <c r="R10" s="40" t="s">
        <v>82</v>
      </c>
      <c r="S10" s="41">
        <v>0.3</v>
      </c>
      <c r="T10" s="107">
        <v>0.0491</v>
      </c>
      <c r="U10" s="63" t="s">
        <v>96</v>
      </c>
      <c r="V10" s="63"/>
    </row>
    <row r="11" spans="1:22" s="30" customFormat="1" ht="326.25" customHeight="1" outlineLevel="2">
      <c r="A11" s="44">
        <v>7</v>
      </c>
      <c r="B11" s="56" t="s">
        <v>40</v>
      </c>
      <c r="C11" s="44">
        <v>8</v>
      </c>
      <c r="D11" s="56" t="s">
        <v>41</v>
      </c>
      <c r="E11" s="44">
        <v>2</v>
      </c>
      <c r="F11" s="56" t="s">
        <v>42</v>
      </c>
      <c r="G11" s="44">
        <v>884</v>
      </c>
      <c r="H11" s="56" t="s">
        <v>43</v>
      </c>
      <c r="I11" s="44">
        <v>6</v>
      </c>
      <c r="J11" s="56" t="s">
        <v>44</v>
      </c>
      <c r="K11" s="44">
        <v>2</v>
      </c>
      <c r="L11" s="57" t="s">
        <v>45</v>
      </c>
      <c r="M11" s="44">
        <v>2</v>
      </c>
      <c r="N11" s="40" t="s">
        <v>78</v>
      </c>
      <c r="O11" s="44" t="s">
        <v>54</v>
      </c>
      <c r="P11" s="52"/>
      <c r="Q11" s="52"/>
      <c r="R11" s="40" t="s">
        <v>83</v>
      </c>
      <c r="S11" s="41">
        <v>0.3</v>
      </c>
      <c r="T11" s="105">
        <v>0.07</v>
      </c>
      <c r="U11" s="63" t="s">
        <v>95</v>
      </c>
      <c r="V11" s="63"/>
    </row>
    <row r="12" spans="1:22" s="30" customFormat="1" ht="326.25" customHeight="1" outlineLevel="2">
      <c r="A12" s="44">
        <v>7</v>
      </c>
      <c r="B12" s="56" t="s">
        <v>40</v>
      </c>
      <c r="C12" s="44">
        <v>8</v>
      </c>
      <c r="D12" s="56" t="s">
        <v>41</v>
      </c>
      <c r="E12" s="44">
        <v>2</v>
      </c>
      <c r="F12" s="56" t="s">
        <v>42</v>
      </c>
      <c r="G12" s="44">
        <v>884</v>
      </c>
      <c r="H12" s="56" t="s">
        <v>43</v>
      </c>
      <c r="I12" s="44">
        <v>6</v>
      </c>
      <c r="J12" s="56" t="s">
        <v>44</v>
      </c>
      <c r="K12" s="44">
        <v>2</v>
      </c>
      <c r="L12" s="57" t="s">
        <v>45</v>
      </c>
      <c r="M12" s="44">
        <v>3</v>
      </c>
      <c r="N12" s="40" t="s">
        <v>61</v>
      </c>
      <c r="O12" s="44"/>
      <c r="P12" s="52"/>
      <c r="Q12" s="44" t="s">
        <v>54</v>
      </c>
      <c r="R12" s="40" t="s">
        <v>66</v>
      </c>
      <c r="S12" s="41">
        <v>1</v>
      </c>
      <c r="T12" s="105">
        <v>0.348</v>
      </c>
      <c r="U12" s="63" t="s">
        <v>100</v>
      </c>
      <c r="V12" s="63" t="s">
        <v>101</v>
      </c>
    </row>
    <row r="13" spans="1:22" s="25" customFormat="1" ht="15">
      <c r="A13" s="89"/>
      <c r="B13" s="90"/>
      <c r="C13" s="91"/>
      <c r="D13" s="34"/>
      <c r="E13" s="34"/>
      <c r="F13" s="34"/>
      <c r="G13" s="34"/>
      <c r="H13" s="34"/>
      <c r="I13" s="34"/>
      <c r="J13" s="34"/>
      <c r="K13" s="34"/>
      <c r="L13" s="34"/>
      <c r="M13" s="34"/>
      <c r="N13" s="35"/>
      <c r="O13" s="35"/>
      <c r="P13" s="35"/>
      <c r="Q13" s="35"/>
      <c r="R13" s="34"/>
      <c r="S13" s="36"/>
      <c r="T13" s="64"/>
      <c r="U13" s="65"/>
      <c r="V13" s="65"/>
    </row>
    <row r="14" spans="1:22" s="30" customFormat="1" ht="144" customHeight="1" hidden="1" outlineLevel="2">
      <c r="A14" s="44">
        <v>7</v>
      </c>
      <c r="B14" s="56" t="s">
        <v>40</v>
      </c>
      <c r="C14" s="44">
        <v>7</v>
      </c>
      <c r="D14" s="56" t="s">
        <v>47</v>
      </c>
      <c r="E14" s="44">
        <v>3</v>
      </c>
      <c r="F14" s="56" t="s">
        <v>48</v>
      </c>
      <c r="G14" s="44">
        <v>886</v>
      </c>
      <c r="H14" s="56" t="s">
        <v>49</v>
      </c>
      <c r="I14" s="44">
        <v>7</v>
      </c>
      <c r="J14" s="56" t="s">
        <v>50</v>
      </c>
      <c r="K14" s="44">
        <v>1</v>
      </c>
      <c r="L14" s="44" t="s">
        <v>51</v>
      </c>
      <c r="M14" s="28">
        <v>2</v>
      </c>
      <c r="N14" s="45" t="s">
        <v>62</v>
      </c>
      <c r="O14" s="29"/>
      <c r="P14" s="29"/>
      <c r="Q14" s="29" t="s">
        <v>54</v>
      </c>
      <c r="R14" s="46" t="s">
        <v>67</v>
      </c>
      <c r="S14" s="50">
        <v>1</v>
      </c>
      <c r="T14" s="62"/>
      <c r="U14" s="63"/>
      <c r="V14" s="63"/>
    </row>
    <row r="15" spans="1:22" s="30" customFormat="1" ht="161.25" customHeight="1" hidden="1" outlineLevel="2">
      <c r="A15" s="44">
        <v>7</v>
      </c>
      <c r="B15" s="56" t="s">
        <v>40</v>
      </c>
      <c r="C15" s="44">
        <v>7</v>
      </c>
      <c r="D15" s="56" t="s">
        <v>47</v>
      </c>
      <c r="E15" s="44">
        <v>3</v>
      </c>
      <c r="F15" s="56" t="s">
        <v>48</v>
      </c>
      <c r="G15" s="44">
        <v>886</v>
      </c>
      <c r="H15" s="56" t="s">
        <v>49</v>
      </c>
      <c r="I15" s="44">
        <v>7</v>
      </c>
      <c r="J15" s="56" t="s">
        <v>50</v>
      </c>
      <c r="K15" s="44">
        <v>1</v>
      </c>
      <c r="L15" s="44" t="s">
        <v>51</v>
      </c>
      <c r="M15" s="28">
        <v>3</v>
      </c>
      <c r="N15" s="45" t="s">
        <v>63</v>
      </c>
      <c r="O15" s="29"/>
      <c r="P15" s="29"/>
      <c r="Q15" s="29" t="s">
        <v>54</v>
      </c>
      <c r="R15" s="46" t="s">
        <v>68</v>
      </c>
      <c r="S15" s="50">
        <v>1</v>
      </c>
      <c r="T15" s="62"/>
      <c r="U15" s="63"/>
      <c r="V15" s="63"/>
    </row>
    <row r="16" spans="1:22" s="25" customFormat="1" ht="15" hidden="1">
      <c r="A16" s="89"/>
      <c r="B16" s="90"/>
      <c r="C16" s="91"/>
      <c r="D16" s="34"/>
      <c r="E16" s="34"/>
      <c r="F16" s="34"/>
      <c r="G16" s="34"/>
      <c r="H16" s="34"/>
      <c r="I16" s="34"/>
      <c r="J16" s="34"/>
      <c r="K16" s="34"/>
      <c r="L16" s="34"/>
      <c r="M16" s="34"/>
      <c r="N16" s="35"/>
      <c r="O16" s="35"/>
      <c r="P16" s="35"/>
      <c r="Q16" s="35"/>
      <c r="R16" s="34"/>
      <c r="S16" s="36"/>
      <c r="T16" s="64"/>
      <c r="U16" s="65"/>
      <c r="V16" s="65"/>
    </row>
    <row r="17" spans="1:22" s="30" customFormat="1" ht="161.25" customHeight="1" hidden="1" outlineLevel="2">
      <c r="A17" s="44">
        <v>7</v>
      </c>
      <c r="B17" s="56" t="s">
        <v>40</v>
      </c>
      <c r="C17" s="44">
        <v>7</v>
      </c>
      <c r="D17" s="56" t="s">
        <v>47</v>
      </c>
      <c r="E17" s="44">
        <v>30</v>
      </c>
      <c r="F17" s="56" t="s">
        <v>48</v>
      </c>
      <c r="G17" s="44">
        <v>886</v>
      </c>
      <c r="H17" s="56" t="s">
        <v>49</v>
      </c>
      <c r="I17" s="44">
        <v>7</v>
      </c>
      <c r="J17" s="56" t="s">
        <v>50</v>
      </c>
      <c r="K17" s="44">
        <v>2</v>
      </c>
      <c r="L17" s="44" t="s">
        <v>52</v>
      </c>
      <c r="M17" s="28">
        <v>4</v>
      </c>
      <c r="N17" s="46" t="s">
        <v>64</v>
      </c>
      <c r="O17" s="29"/>
      <c r="P17" s="29"/>
      <c r="Q17" s="29" t="s">
        <v>54</v>
      </c>
      <c r="R17" s="46" t="s">
        <v>69</v>
      </c>
      <c r="S17" s="50">
        <v>1</v>
      </c>
      <c r="T17" s="62"/>
      <c r="U17" s="63"/>
      <c r="V17" s="63"/>
    </row>
    <row r="18" spans="1:22" s="25" customFormat="1" ht="15" hidden="1">
      <c r="A18" s="89"/>
      <c r="B18" s="90"/>
      <c r="C18" s="91"/>
      <c r="D18" s="34"/>
      <c r="E18" s="34"/>
      <c r="F18" s="34"/>
      <c r="G18" s="34"/>
      <c r="H18" s="34"/>
      <c r="I18" s="34"/>
      <c r="J18" s="34"/>
      <c r="K18" s="34"/>
      <c r="L18" s="34"/>
      <c r="M18" s="34"/>
      <c r="N18" s="35"/>
      <c r="O18" s="35"/>
      <c r="P18" s="35"/>
      <c r="Q18" s="35"/>
      <c r="R18" s="34"/>
      <c r="S18" s="36"/>
      <c r="T18" s="64"/>
      <c r="U18" s="65"/>
      <c r="V18" s="65"/>
    </row>
    <row r="19" spans="1:22" s="30" customFormat="1" ht="161.25" customHeight="1" hidden="1" outlineLevel="2">
      <c r="A19" s="44">
        <v>7</v>
      </c>
      <c r="B19" s="56" t="s">
        <v>40</v>
      </c>
      <c r="C19" s="44">
        <v>7</v>
      </c>
      <c r="D19" s="56" t="s">
        <v>47</v>
      </c>
      <c r="E19" s="44">
        <v>30</v>
      </c>
      <c r="F19" s="56" t="s">
        <v>48</v>
      </c>
      <c r="G19" s="44">
        <v>886</v>
      </c>
      <c r="H19" s="56" t="s">
        <v>49</v>
      </c>
      <c r="I19" s="44">
        <v>7</v>
      </c>
      <c r="J19" s="56" t="s">
        <v>50</v>
      </c>
      <c r="K19" s="44">
        <v>3</v>
      </c>
      <c r="L19" s="44" t="s">
        <v>53</v>
      </c>
      <c r="M19" s="28">
        <v>5</v>
      </c>
      <c r="N19" s="55" t="s">
        <v>65</v>
      </c>
      <c r="O19" s="29"/>
      <c r="P19" s="29"/>
      <c r="Q19" s="29" t="s">
        <v>54</v>
      </c>
      <c r="R19" s="46" t="s">
        <v>70</v>
      </c>
      <c r="S19" s="50">
        <v>1</v>
      </c>
      <c r="T19" s="62"/>
      <c r="U19" s="63"/>
      <c r="V19" s="63"/>
    </row>
    <row r="20" spans="1:22" s="25" customFormat="1" ht="15" hidden="1">
      <c r="A20" s="89"/>
      <c r="B20" s="90"/>
      <c r="C20" s="91"/>
      <c r="D20" s="34"/>
      <c r="E20" s="34"/>
      <c r="F20" s="34"/>
      <c r="G20" s="34"/>
      <c r="H20" s="34"/>
      <c r="I20" s="34"/>
      <c r="J20" s="34"/>
      <c r="K20" s="34"/>
      <c r="L20" s="34"/>
      <c r="M20" s="34"/>
      <c r="N20" s="35"/>
      <c r="O20" s="35"/>
      <c r="P20" s="35"/>
      <c r="Q20" s="35"/>
      <c r="R20" s="34"/>
      <c r="S20" s="36"/>
      <c r="T20" s="64"/>
      <c r="U20" s="65"/>
      <c r="V20" s="65"/>
    </row>
    <row r="21" spans="1:22" s="25" customFormat="1" ht="15" customHeight="1">
      <c r="A21" s="26"/>
      <c r="C21" s="26"/>
      <c r="E21" s="26"/>
      <c r="G21" s="26"/>
      <c r="K21" s="26"/>
      <c r="M21" s="26"/>
      <c r="O21" s="26"/>
      <c r="P21" s="26"/>
      <c r="Q21" s="26"/>
      <c r="S21" s="26"/>
      <c r="T21" s="27"/>
      <c r="U21" s="60"/>
      <c r="V21" s="60"/>
    </row>
    <row r="22" spans="1:22" s="25" customFormat="1" ht="15" customHeight="1">
      <c r="A22" s="26"/>
      <c r="C22" s="26"/>
      <c r="E22" s="26"/>
      <c r="G22" s="26"/>
      <c r="K22" s="26"/>
      <c r="M22" s="26"/>
      <c r="O22" s="26"/>
      <c r="P22" s="26"/>
      <c r="Q22" s="26"/>
      <c r="S22" s="26"/>
      <c r="T22" s="27"/>
      <c r="U22" s="60"/>
      <c r="V22" s="60"/>
    </row>
    <row r="23" spans="1:22" s="25" customFormat="1" ht="15" customHeight="1">
      <c r="A23" s="26"/>
      <c r="C23" s="26"/>
      <c r="E23" s="26"/>
      <c r="G23" s="26"/>
      <c r="K23" s="26"/>
      <c r="M23" s="26"/>
      <c r="O23" s="26"/>
      <c r="P23" s="26"/>
      <c r="Q23" s="26"/>
      <c r="S23" s="26"/>
      <c r="T23" s="27"/>
      <c r="U23" s="60"/>
      <c r="V23" s="60"/>
    </row>
    <row r="24" spans="1:22" s="25" customFormat="1" ht="15" customHeight="1">
      <c r="A24" s="26"/>
      <c r="C24" s="26"/>
      <c r="E24" s="26"/>
      <c r="G24" s="26"/>
      <c r="K24" s="26"/>
      <c r="M24" s="26"/>
      <c r="O24" s="26"/>
      <c r="P24" s="26"/>
      <c r="Q24" s="26"/>
      <c r="S24" s="26"/>
      <c r="T24" s="27"/>
      <c r="U24" s="60"/>
      <c r="V24" s="60"/>
    </row>
    <row r="25" spans="1:22" s="25" customFormat="1" ht="15" customHeight="1">
      <c r="A25" s="26"/>
      <c r="C25" s="26"/>
      <c r="E25" s="26"/>
      <c r="G25" s="26"/>
      <c r="K25" s="26"/>
      <c r="M25" s="26"/>
      <c r="O25" s="26"/>
      <c r="P25" s="26"/>
      <c r="Q25" s="26"/>
      <c r="S25" s="26"/>
      <c r="T25" s="27"/>
      <c r="U25" s="60"/>
      <c r="V25" s="60"/>
    </row>
    <row r="26" spans="1:22" s="25" customFormat="1" ht="15" customHeight="1">
      <c r="A26" s="26"/>
      <c r="C26" s="26"/>
      <c r="E26" s="26"/>
      <c r="G26" s="26"/>
      <c r="K26" s="26"/>
      <c r="M26" s="26"/>
      <c r="O26" s="26"/>
      <c r="P26" s="26"/>
      <c r="Q26" s="26"/>
      <c r="S26" s="26"/>
      <c r="T26" s="27"/>
      <c r="U26" s="60"/>
      <c r="V26" s="60"/>
    </row>
    <row r="27" spans="1:22" s="25" customFormat="1" ht="15" customHeight="1">
      <c r="A27" s="26"/>
      <c r="C27" s="26"/>
      <c r="E27" s="26"/>
      <c r="G27" s="26"/>
      <c r="K27" s="26"/>
      <c r="M27" s="26"/>
      <c r="O27" s="26"/>
      <c r="P27" s="26"/>
      <c r="Q27" s="26"/>
      <c r="S27" s="26"/>
      <c r="T27" s="27"/>
      <c r="U27" s="60"/>
      <c r="V27" s="60"/>
    </row>
    <row r="28" spans="1:22" s="25" customFormat="1" ht="15" customHeight="1">
      <c r="A28" s="26"/>
      <c r="C28" s="26"/>
      <c r="E28" s="26"/>
      <c r="G28" s="26"/>
      <c r="K28" s="26"/>
      <c r="M28" s="26"/>
      <c r="O28" s="26"/>
      <c r="P28" s="26"/>
      <c r="Q28" s="26"/>
      <c r="S28" s="26"/>
      <c r="T28" s="27"/>
      <c r="U28" s="60"/>
      <c r="V28" s="60"/>
    </row>
    <row r="29" spans="1:22" s="25" customFormat="1" ht="15" customHeight="1">
      <c r="A29" s="26"/>
      <c r="C29" s="26"/>
      <c r="E29" s="26"/>
      <c r="G29" s="26"/>
      <c r="K29" s="26"/>
      <c r="M29" s="26"/>
      <c r="O29" s="26"/>
      <c r="P29" s="26"/>
      <c r="Q29" s="26"/>
      <c r="S29" s="26"/>
      <c r="T29" s="27"/>
      <c r="U29" s="60"/>
      <c r="V29" s="60"/>
    </row>
    <row r="30" spans="1:22" s="25" customFormat="1" ht="15" customHeight="1">
      <c r="A30" s="26"/>
      <c r="C30" s="26"/>
      <c r="E30" s="26"/>
      <c r="G30" s="26"/>
      <c r="K30" s="26"/>
      <c r="M30" s="26"/>
      <c r="O30" s="26"/>
      <c r="P30" s="26"/>
      <c r="Q30" s="26"/>
      <c r="S30" s="26"/>
      <c r="T30" s="27"/>
      <c r="U30" s="60"/>
      <c r="V30" s="60"/>
    </row>
    <row r="31" spans="1:22" s="25" customFormat="1" ht="15" customHeight="1">
      <c r="A31" s="26"/>
      <c r="C31" s="26"/>
      <c r="E31" s="26"/>
      <c r="G31" s="26"/>
      <c r="K31" s="26"/>
      <c r="M31" s="26"/>
      <c r="O31" s="26"/>
      <c r="P31" s="26"/>
      <c r="Q31" s="26"/>
      <c r="S31" s="26"/>
      <c r="T31" s="27"/>
      <c r="U31" s="60"/>
      <c r="V31" s="60"/>
    </row>
    <row r="32" spans="1:22" s="25" customFormat="1" ht="15" customHeight="1">
      <c r="A32" s="26"/>
      <c r="C32" s="26"/>
      <c r="E32" s="26"/>
      <c r="G32" s="26"/>
      <c r="K32" s="26"/>
      <c r="M32" s="26"/>
      <c r="O32" s="26"/>
      <c r="P32" s="26"/>
      <c r="Q32" s="26"/>
      <c r="S32" s="26"/>
      <c r="T32" s="27"/>
      <c r="U32" s="60"/>
      <c r="V32" s="60"/>
    </row>
    <row r="33" spans="1:22" s="25" customFormat="1" ht="15" customHeight="1">
      <c r="A33" s="26"/>
      <c r="C33" s="26"/>
      <c r="E33" s="26"/>
      <c r="G33" s="26"/>
      <c r="K33" s="26"/>
      <c r="M33" s="26"/>
      <c r="O33" s="26"/>
      <c r="P33" s="26"/>
      <c r="Q33" s="26"/>
      <c r="S33" s="26"/>
      <c r="T33" s="27"/>
      <c r="U33" s="60"/>
      <c r="V33" s="60"/>
    </row>
    <row r="34" spans="1:22" s="25" customFormat="1" ht="15" customHeight="1">
      <c r="A34" s="26"/>
      <c r="C34" s="26"/>
      <c r="E34" s="26"/>
      <c r="G34" s="26"/>
      <c r="K34" s="26"/>
      <c r="M34" s="26"/>
      <c r="O34" s="26"/>
      <c r="P34" s="26"/>
      <c r="Q34" s="26"/>
      <c r="S34" s="26"/>
      <c r="T34" s="27"/>
      <c r="U34" s="60"/>
      <c r="V34" s="60"/>
    </row>
    <row r="35" spans="1:22" s="25" customFormat="1" ht="15" customHeight="1">
      <c r="A35" s="26"/>
      <c r="C35" s="26"/>
      <c r="E35" s="26"/>
      <c r="G35" s="26"/>
      <c r="K35" s="26"/>
      <c r="M35" s="26"/>
      <c r="O35" s="26"/>
      <c r="P35" s="26"/>
      <c r="Q35" s="26"/>
      <c r="S35" s="26"/>
      <c r="T35" s="27"/>
      <c r="U35" s="60"/>
      <c r="V35" s="60"/>
    </row>
    <row r="36" spans="1:22" s="25" customFormat="1" ht="15" customHeight="1">
      <c r="A36" s="26"/>
      <c r="C36" s="26"/>
      <c r="E36" s="26"/>
      <c r="G36" s="26"/>
      <c r="K36" s="26"/>
      <c r="M36" s="26"/>
      <c r="O36" s="26"/>
      <c r="P36" s="26"/>
      <c r="Q36" s="26"/>
      <c r="S36" s="26"/>
      <c r="T36" s="27"/>
      <c r="U36" s="60"/>
      <c r="V36" s="60"/>
    </row>
    <row r="37" spans="1:22" s="25" customFormat="1" ht="15" customHeight="1">
      <c r="A37" s="26"/>
      <c r="C37" s="26"/>
      <c r="E37" s="26"/>
      <c r="G37" s="26"/>
      <c r="K37" s="26"/>
      <c r="M37" s="26"/>
      <c r="O37" s="26"/>
      <c r="P37" s="26"/>
      <c r="Q37" s="26"/>
      <c r="S37" s="26"/>
      <c r="T37" s="27"/>
      <c r="U37" s="60"/>
      <c r="V37" s="60"/>
    </row>
    <row r="38" spans="1:22" s="25" customFormat="1" ht="15" customHeight="1">
      <c r="A38" s="26"/>
      <c r="C38" s="26"/>
      <c r="E38" s="26"/>
      <c r="G38" s="26"/>
      <c r="K38" s="26"/>
      <c r="M38" s="26"/>
      <c r="O38" s="26"/>
      <c r="P38" s="26"/>
      <c r="Q38" s="26"/>
      <c r="S38" s="26"/>
      <c r="T38" s="27"/>
      <c r="U38" s="60"/>
      <c r="V38" s="60"/>
    </row>
    <row r="39" spans="1:22" s="25" customFormat="1" ht="15" customHeight="1">
      <c r="A39" s="26"/>
      <c r="C39" s="26"/>
      <c r="E39" s="26"/>
      <c r="G39" s="26"/>
      <c r="K39" s="26"/>
      <c r="M39" s="26"/>
      <c r="O39" s="26"/>
      <c r="P39" s="26"/>
      <c r="Q39" s="26"/>
      <c r="S39" s="26"/>
      <c r="T39" s="27"/>
      <c r="U39" s="60"/>
      <c r="V39" s="60"/>
    </row>
    <row r="40" spans="1:22" s="25" customFormat="1" ht="15" customHeight="1">
      <c r="A40" s="26"/>
      <c r="C40" s="26"/>
      <c r="E40" s="26"/>
      <c r="G40" s="26"/>
      <c r="K40" s="26"/>
      <c r="M40" s="26"/>
      <c r="O40" s="26"/>
      <c r="P40" s="26"/>
      <c r="Q40" s="26"/>
      <c r="S40" s="26"/>
      <c r="T40" s="27"/>
      <c r="U40" s="60"/>
      <c r="V40" s="60"/>
    </row>
    <row r="41" spans="1:22" s="25" customFormat="1" ht="15" customHeight="1">
      <c r="A41" s="26"/>
      <c r="C41" s="26"/>
      <c r="E41" s="26"/>
      <c r="G41" s="26"/>
      <c r="K41" s="26"/>
      <c r="M41" s="26"/>
      <c r="O41" s="26"/>
      <c r="P41" s="26"/>
      <c r="Q41" s="26"/>
      <c r="S41" s="26"/>
      <c r="T41" s="27"/>
      <c r="U41" s="60"/>
      <c r="V41" s="60"/>
    </row>
    <row r="42" spans="1:22" s="25" customFormat="1" ht="15" customHeight="1">
      <c r="A42" s="26"/>
      <c r="C42" s="26"/>
      <c r="E42" s="26"/>
      <c r="G42" s="26"/>
      <c r="K42" s="26"/>
      <c r="M42" s="26"/>
      <c r="O42" s="26"/>
      <c r="P42" s="26"/>
      <c r="Q42" s="26"/>
      <c r="S42" s="26"/>
      <c r="T42" s="27"/>
      <c r="U42" s="60"/>
      <c r="V42" s="60"/>
    </row>
    <row r="43" spans="1:22" s="25" customFormat="1" ht="15" customHeight="1">
      <c r="A43" s="26"/>
      <c r="C43" s="26"/>
      <c r="E43" s="26"/>
      <c r="G43" s="26"/>
      <c r="K43" s="26"/>
      <c r="M43" s="26"/>
      <c r="O43" s="26"/>
      <c r="P43" s="26"/>
      <c r="Q43" s="26"/>
      <c r="S43" s="26"/>
      <c r="T43" s="27"/>
      <c r="U43" s="60"/>
      <c r="V43" s="60"/>
    </row>
    <row r="44" spans="1:22" s="25" customFormat="1" ht="15" customHeight="1">
      <c r="A44" s="26"/>
      <c r="C44" s="26"/>
      <c r="E44" s="26"/>
      <c r="G44" s="26"/>
      <c r="K44" s="26"/>
      <c r="M44" s="26"/>
      <c r="O44" s="26"/>
      <c r="P44" s="26"/>
      <c r="Q44" s="26"/>
      <c r="S44" s="26"/>
      <c r="T44" s="27"/>
      <c r="U44" s="60"/>
      <c r="V44" s="60"/>
    </row>
    <row r="45" spans="1:22" s="25" customFormat="1" ht="15" customHeight="1">
      <c r="A45" s="26"/>
      <c r="C45" s="26"/>
      <c r="E45" s="26"/>
      <c r="G45" s="26"/>
      <c r="K45" s="26"/>
      <c r="M45" s="26"/>
      <c r="O45" s="26"/>
      <c r="P45" s="26"/>
      <c r="Q45" s="26"/>
      <c r="S45" s="26"/>
      <c r="T45" s="27"/>
      <c r="U45" s="60"/>
      <c r="V45" s="60"/>
    </row>
    <row r="46" spans="1:22" s="25" customFormat="1" ht="15" customHeight="1">
      <c r="A46" s="26"/>
      <c r="C46" s="26"/>
      <c r="E46" s="26"/>
      <c r="G46" s="26"/>
      <c r="K46" s="26"/>
      <c r="M46" s="26"/>
      <c r="O46" s="26"/>
      <c r="P46" s="26"/>
      <c r="Q46" s="26"/>
      <c r="S46" s="26"/>
      <c r="T46" s="27"/>
      <c r="U46" s="60"/>
      <c r="V46" s="60"/>
    </row>
    <row r="47" spans="1:22" s="25" customFormat="1" ht="15" customHeight="1">
      <c r="A47" s="26"/>
      <c r="C47" s="26"/>
      <c r="E47" s="26"/>
      <c r="G47" s="26"/>
      <c r="K47" s="26"/>
      <c r="M47" s="26"/>
      <c r="O47" s="26"/>
      <c r="P47" s="26"/>
      <c r="Q47" s="26"/>
      <c r="S47" s="26"/>
      <c r="T47" s="27"/>
      <c r="U47" s="60"/>
      <c r="V47" s="60"/>
    </row>
    <row r="48" spans="1:22" s="25" customFormat="1" ht="15" customHeight="1">
      <c r="A48" s="26"/>
      <c r="C48" s="26"/>
      <c r="E48" s="26"/>
      <c r="G48" s="26"/>
      <c r="K48" s="26"/>
      <c r="M48" s="26"/>
      <c r="O48" s="26"/>
      <c r="P48" s="26"/>
      <c r="Q48" s="26"/>
      <c r="S48" s="26"/>
      <c r="T48" s="27"/>
      <c r="U48" s="60"/>
      <c r="V48" s="60"/>
    </row>
    <row r="49" spans="1:22" s="25" customFormat="1" ht="15" customHeight="1">
      <c r="A49" s="26"/>
      <c r="C49" s="26"/>
      <c r="E49" s="26"/>
      <c r="G49" s="26"/>
      <c r="K49" s="26"/>
      <c r="M49" s="26"/>
      <c r="O49" s="26"/>
      <c r="P49" s="26"/>
      <c r="Q49" s="26"/>
      <c r="S49" s="26"/>
      <c r="T49" s="27"/>
      <c r="U49" s="60"/>
      <c r="V49" s="60"/>
    </row>
    <row r="50" spans="1:22" s="25" customFormat="1" ht="15" customHeight="1">
      <c r="A50" s="26"/>
      <c r="C50" s="26"/>
      <c r="E50" s="26"/>
      <c r="G50" s="26"/>
      <c r="K50" s="26"/>
      <c r="M50" s="26"/>
      <c r="O50" s="26"/>
      <c r="P50" s="26"/>
      <c r="Q50" s="26"/>
      <c r="S50" s="26"/>
      <c r="T50" s="27"/>
      <c r="U50" s="60"/>
      <c r="V50" s="60"/>
    </row>
    <row r="51" spans="1:22" s="25" customFormat="1" ht="15" customHeight="1">
      <c r="A51" s="26"/>
      <c r="C51" s="26"/>
      <c r="E51" s="26"/>
      <c r="G51" s="26"/>
      <c r="K51" s="26"/>
      <c r="M51" s="26"/>
      <c r="O51" s="26"/>
      <c r="P51" s="26"/>
      <c r="Q51" s="26"/>
      <c r="S51" s="26"/>
      <c r="T51" s="27"/>
      <c r="U51" s="60"/>
      <c r="V51" s="60"/>
    </row>
    <row r="52" spans="1:22" s="25" customFormat="1" ht="15" customHeight="1">
      <c r="A52" s="26"/>
      <c r="C52" s="26"/>
      <c r="E52" s="26"/>
      <c r="G52" s="26"/>
      <c r="K52" s="26"/>
      <c r="M52" s="26"/>
      <c r="O52" s="26"/>
      <c r="P52" s="26"/>
      <c r="Q52" s="26"/>
      <c r="S52" s="26"/>
      <c r="T52" s="27"/>
      <c r="U52" s="60"/>
      <c r="V52" s="60"/>
    </row>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sheetData>
  <sheetProtection password="ED45" sheet="1"/>
  <autoFilter ref="A3:V9"/>
  <mergeCells count="17">
    <mergeCell ref="U2:U3"/>
    <mergeCell ref="A16:C16"/>
    <mergeCell ref="A7:C7"/>
    <mergeCell ref="M2:N2"/>
    <mergeCell ref="A2:B2"/>
    <mergeCell ref="C2:D2"/>
    <mergeCell ref="E2:F2"/>
    <mergeCell ref="A18:C18"/>
    <mergeCell ref="V2:V3"/>
    <mergeCell ref="A20:C20"/>
    <mergeCell ref="I2:J2"/>
    <mergeCell ref="R2:R3"/>
    <mergeCell ref="S2:T2"/>
    <mergeCell ref="O2:Q2"/>
    <mergeCell ref="G2:H2"/>
    <mergeCell ref="K2:L2"/>
    <mergeCell ref="A13:C1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2015-03-09T16:44:54Z</cp:lastPrinted>
  <dcterms:created xsi:type="dcterms:W3CDTF">2011-03-15T20:12:03Z</dcterms:created>
  <dcterms:modified xsi:type="dcterms:W3CDTF">2015-05-07T21:26:51Z</dcterms:modified>
  <cp:category/>
  <cp:version/>
  <cp:contentType/>
  <cp:contentStatus/>
</cp:coreProperties>
</file>