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840" windowHeight="9225" activeTab="2"/>
  </bookViews>
  <sheets>
    <sheet name="Metas inversión" sheetId="4" r:id="rId1"/>
    <sheet name="Actividades inversión" sheetId="5" r:id="rId2"/>
    <sheet name="POA PS GT y T marzo " sheetId="1" r:id="rId3"/>
    <sheet name="Hoja1" sheetId="3" r:id="rId4"/>
  </sheets>
  <definedNames>
    <definedName name="_xlnm._FilterDatabase" localSheetId="0" hidden="1">'Metas inversión'!#REF!</definedName>
    <definedName name="_xlnm._FilterDatabase" localSheetId="2" hidden="1">'POA PS GT y T marzo '!$A$3:$V$3</definedName>
    <definedName name="_xlnm.Print_Area" localSheetId="0">'Metas inversión'!#REF!</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T40" i="1"/>
  <c r="T6"/>
  <c r="T5"/>
</calcChain>
</file>

<file path=xl/comments1.xml><?xml version="1.0" encoding="utf-8"?>
<comments xmlns="http://schemas.openxmlformats.org/spreadsheetml/2006/main">
  <authors>
    <author>amcardenas</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List>
</comments>
</file>

<file path=xl/sharedStrings.xml><?xml version="1.0" encoding="utf-8"?>
<sst xmlns="http://schemas.openxmlformats.org/spreadsheetml/2006/main" count="371" uniqueCount="160">
  <si>
    <t>CONSOLIDADO BOGOTÁ (ACTIVIDADES)</t>
  </si>
  <si>
    <t>Eje Programático del Plan Territorial de Salud Para Bogotá D.C. 2012-2016 [Decreto 3039 de 2007 y Resolución 425 de 2008]</t>
  </si>
  <si>
    <t>Objetivo del Plan Territorial de Salud para Bogotá D.C. 2012-2016</t>
  </si>
  <si>
    <t>Programa del Plan de Desarrollo Bogotá Humana 2012-2016 [Acuerdo 489 de junio de 2012]</t>
  </si>
  <si>
    <t>Proyecto de Inversión  del Plan de Desarrollo Bogotá Humana 2012-2016</t>
  </si>
  <si>
    <t xml:space="preserve">Objetivo Plan Estrategico de la Entidad </t>
  </si>
  <si>
    <t>DETALLE DE LA META</t>
  </si>
  <si>
    <t>DETALLE DE LA ACTIVIDAD</t>
  </si>
  <si>
    <t>CLASIFICACIÓN DE LA ACTIVIDAD</t>
  </si>
  <si>
    <t>Nombre del Indicador</t>
  </si>
  <si>
    <t>VALOR MAGNITUD</t>
  </si>
  <si>
    <t>ACCIONES DESARROLLADAS</t>
  </si>
  <si>
    <t>OBSERVACIONES</t>
  </si>
  <si>
    <t xml:space="preserve">Código </t>
  </si>
  <si>
    <t>Nombre</t>
  </si>
  <si>
    <t>Código</t>
  </si>
  <si>
    <t>Descripción</t>
  </si>
  <si>
    <t>Prioritaria Plan de Desarrollo Bogotá Humana [Incluida en el Acuerdo 489 de 2012]</t>
  </si>
  <si>
    <t xml:space="preserve">Plan Territorial de Salud </t>
  </si>
  <si>
    <t xml:space="preserve">Funcionamiento o Gestión </t>
  </si>
  <si>
    <t>Programado 2015</t>
  </si>
  <si>
    <t>Ejecutado
2015</t>
  </si>
  <si>
    <t>Promoción Social</t>
  </si>
  <si>
    <t>Promover la participación social para mejorar las condiciones de calidad de vida y salud, a partir del reconocimiento de las realidades territoriales y el enfoque poblacional, con acciones de información, educación, comunicación, gestión intra e interinstitucional y la utilización de mecanismos de exigibilidad jurídica, política y social del derecho a la salud.</t>
  </si>
  <si>
    <t>Bogotá decide y protege el derecho fundamental a la salud pública</t>
  </si>
  <si>
    <t>Bogotá decide en salud</t>
  </si>
  <si>
    <t xml:space="preserve">Generar las condiciones necesarias para la garantía del derecho a la salud de toda la población de Bogotá, a través de la gobernanza y rectoría basada en las políticas públicas concertadas con los diferentes sectores y de la vigilancia y control efectivo del cumplimiento de las obligaciones de los diferentes actores del Sistema General de Seguridad Social en Salud. </t>
  </si>
  <si>
    <t>887M01</t>
  </si>
  <si>
    <t>Incorporar 300.000 ciudadanos y ciudadanas a procesos de planeación local,  control social de resultados y exigibilidad jurídica y social del derecho a la salud, con enfoque poblacional a 2016.</t>
  </si>
  <si>
    <t>887M01A01</t>
  </si>
  <si>
    <t>Asistencia técnica a las alcaldías locales en temas relacionados con el modelo de atención en salud y acompañamiento en los espacios locales de planeación y articulación sectorial.</t>
  </si>
  <si>
    <t>X</t>
  </si>
  <si>
    <t>Número de alcaldías locales con asistencia técnica.</t>
  </si>
  <si>
    <t>887M01A02</t>
  </si>
  <si>
    <t>Asistencia técnica a las direcciones de la Subsecretaría de Gestión Territorial, Participación y Servicio a la Ciudadanía en los aspectos administrativos, presupuestales y financieros para la implementación de la estrategia de exigibilidad por el derecho a la salud en las localidades del D.C.</t>
  </si>
  <si>
    <t>Porcentaje de aspectos  administrativos, presupuestales y financieros implementados en la estrategia de exigibilidad por el derecho a la salud.</t>
  </si>
  <si>
    <t>887M01A03</t>
  </si>
  <si>
    <t>Fortalecimiento de la comunicación intra e intersectorial de la Subsecretaría de Gestión Territorial, participación y Servicio a la Ciudadanía, a través de las estrategias comunicativas que se diseñen para informar, sensibilizar, educar y promocionar el posicionamiento de la Política  Pública de Participación Social y Servicio al Ciudadano,que se requiera.</t>
  </si>
  <si>
    <t>Porcentaje de estrategias comunicativas implementadas  para informar, sensibilizar, educar y promocionar el posicionamiento de la Política  Pública de Participación Social y Servicio al Ciudadanía.</t>
  </si>
  <si>
    <t>887M01A04</t>
  </si>
  <si>
    <t>Implementación de la estrategia de exigibilidad por el derecho a la salud, en las localidades del Distrito Capital.</t>
  </si>
  <si>
    <t>Número de localidades con la estrategia implementada</t>
  </si>
  <si>
    <t>887M01A05</t>
  </si>
  <si>
    <t>Asesoría técnica al 100% de localidades en el ejercicio de presupuestos participativos en salud.</t>
  </si>
  <si>
    <t xml:space="preserve">Porcentaje de localidades con asesoria técnica en presupuestos participativos. 
</t>
  </si>
  <si>
    <t>887M01A06</t>
  </si>
  <si>
    <t>Asesoría técnica a  las organizaciones sociales para el ejercicio de la exigibilidad y la movilización social por el derecho a la salud en el Distrito Capital.</t>
  </si>
  <si>
    <t>Número de organizaciones sociales apoyadas y asesoradas en temàticas de exigibilidad y drecho a la salud.</t>
  </si>
  <si>
    <t>887M02</t>
  </si>
  <si>
    <t xml:space="preserve">Incrementar en un 100% la base social de las formas de participación en salud, en las Instituciones Prestadoras de Servicios de Salud, públicas y privadas, y de las Empresas Administradoras de Planes de Beneficios,  considerando la diversidad poblacional, a 2016. </t>
  </si>
  <si>
    <t>887M02A01</t>
  </si>
  <si>
    <t>Supervisión de las estructuras institucionales de las ESE y EAPB  en los procesos de participación social.</t>
  </si>
  <si>
    <t>Número de ESE y EAPB supervisadas con acciones definidas e implementadas  para el mejoramiento de sus estructuras institucionales en los procesos de Participación Social.</t>
  </si>
  <si>
    <t>887M02A02</t>
  </si>
  <si>
    <t>Asesoría técnica a las formas de participación social en salud en lo referente a la planeación local en salud, el seguimiento a la prestación de los servicios de salud  y a la vigilancia y control social del gasto público.</t>
  </si>
  <si>
    <t>Número de Formas de Participación en Salud con asistencia técnica para la planeación local en salud, el seguimiento a la prestación de los servicios de salud  y a la vigilancia y control del gasto público.</t>
  </si>
  <si>
    <t>887M02A03</t>
  </si>
  <si>
    <t>Realización de capacitaciones y eventos masivos para brindar herramientas efectivas a las formas de participación en la exigibilidad del derecho a la salud y legitimar su acción política y social.</t>
  </si>
  <si>
    <t>Número de capacitaciones y eventos masivos realizados a las formas de participación en la exigibilidad del derecho a la salud.</t>
  </si>
  <si>
    <t>Asistencia técnica a las oficinas de participación y servicio al ciudadano de la ESE y las EAPB –S Y C , acompañar las actividades de las formas de participación y apoyar los eventos masivos de participación y capacitación dirigida a los integrantes de la comunidad.</t>
  </si>
  <si>
    <t>Número de oficinas, formas o eventos acompañados.</t>
  </si>
  <si>
    <t>887M03</t>
  </si>
  <si>
    <t>Desarrollar con enfoque poblacional los procesos participativos en salud de las organizaciones autónomas, en el 100% de la implementación de los planes de acción de grupos étnicos, población en situación de desplazamiento, en condición de discapacidad y por etapas de ciclo vital, al 2016.</t>
  </si>
  <si>
    <t>887M03A01</t>
  </si>
  <si>
    <t>Ejecución de jornadas de participación ciudadana con enfoque poblacional y temático en las cuales se establezca un buzón como estrategia para la exigibilidad del derecho a la salud en las 20 localidades del Distrito.</t>
  </si>
  <si>
    <t xml:space="preserve">Número de jornadas de participación ciudadana con enfoque poblacional y temático </t>
  </si>
  <si>
    <t>887M03A02</t>
  </si>
  <si>
    <t>Ejecución de una red social que permita la interacción entre institución y ciudadanía  que promueva la exigibilidad por el derecho a la salud desde un enfoque poblacional y temático.</t>
  </si>
  <si>
    <t>Número de organizaciones participantes en la red social.</t>
  </si>
  <si>
    <t>887M03A03</t>
  </si>
  <si>
    <t>Ejecución de proyectos de autogestión por las organizaciones sociales, promocionados y apoyados desde una perspectiva de participación social en salud en estilos de vida  saludable con enfoque poblacional y temático.</t>
  </si>
  <si>
    <t>Número de proyectos de autogestión ejecutados por las organizaciones sociales.</t>
  </si>
  <si>
    <t xml:space="preserve">Fortalecer la rectoría y la defensa de lo público, mediante la construcción de una agenda de control social a la gestión en salud, para contribuir a la reducción de la segregación e inequidades en la garantía del derecho a la salud.  </t>
  </si>
  <si>
    <t>887M04</t>
  </si>
  <si>
    <t>Realizar procesos de Control Social al 100% de los proyectos prioritarios del programa Territorios Saludables y Red Pública de Salud Para la Vida, desde las Diversidades, al 2016.</t>
  </si>
  <si>
    <t>887M04A01</t>
  </si>
  <si>
    <t>Ejecución de proyectos prioritarios del programa Territorios Saludables y Red Pública de Salud Para la Vida con control social.</t>
  </si>
  <si>
    <t>Número de proyectos prioritarios con estrategias de control social ejecutados.</t>
  </si>
  <si>
    <t>887M04A02</t>
  </si>
  <si>
    <t>Desarrollo del eje de  participación social y servicio a la ciudadanía en el Programa Territorios Saludables.</t>
  </si>
  <si>
    <t>Número de procesos implementados de participación social y servicio a la ciudadanía en el Programa Territorios Saludables.</t>
  </si>
  <si>
    <t>887M04A03</t>
  </si>
  <si>
    <t xml:space="preserve">Implementación de procesos de formación en Control Social y en temáticas específicas, relacionadas con el ejercicio de control </t>
  </si>
  <si>
    <t>Número de procesos de formación implementados para realizar control social</t>
  </si>
  <si>
    <t>Transparencia, Probidad y Lucha Contra la Corrupción en Salud en Bogotá D.C.</t>
  </si>
  <si>
    <t>Promover la gestión transparente en la Secretaría Distrital de Salud y en las entidades adscritas, mediante el control social, la implementación de estándares superiores de calidad y la implementación de estrategias de lucha contra la corrupción.</t>
  </si>
  <si>
    <t>946M01</t>
  </si>
  <si>
    <t>Mejorar la gestión contractual y los sistemas de control interno y de atención a quejas y reclamos (22 Empresas sociales del Estado y Secretaría Distrital de Salud).</t>
  </si>
  <si>
    <t>946M01A01</t>
  </si>
  <si>
    <t xml:space="preserve">Conformar el comité anticorrupción de la SDS y las   ESE adscritas y mantenerlo en funcionamiento.    </t>
  </si>
  <si>
    <t xml:space="preserve">Número de comités anticorrupción de la SDS y las  ESE adscritas conformados y funcionando.    </t>
  </si>
  <si>
    <t>946M01A02</t>
  </si>
  <si>
    <t>Mantener los comités  de seguimiento a los pactos de trasparencia de las ESE.</t>
  </si>
  <si>
    <t>Número de comités  de seguimiento a los pactos de transparencia de las ESE funcionando.</t>
  </si>
  <si>
    <t>946M02</t>
  </si>
  <si>
    <t>Implementar herramientas de transparencia, probidad, cultura ciudadana y control social a la contratación, a la intermediación y a la gestión pública en salud en las 22 Empresas Sociales del Estado y la Secretaría de Salud.</t>
  </si>
  <si>
    <t>946M02A01</t>
  </si>
  <si>
    <t>Implementar  estrategias de formación dirigidas a veedores y comunidad que realiza el ejercicio de control social.</t>
  </si>
  <si>
    <t>Número de estrategias de formación ejecutadas.</t>
  </si>
  <si>
    <t>946M02A02</t>
  </si>
  <si>
    <t xml:space="preserve">Ejecutar proyectos de autogestión por las organizaciones sociales que realizan participación social y control ciudadano  para multiplicar información y articular grupos poblacionales en la lucha contra la corrupción.  </t>
  </si>
  <si>
    <t>Número de proyectos de autogestión ejecutados.</t>
  </si>
  <si>
    <t>946M02A03</t>
  </si>
  <si>
    <t xml:space="preserve">Implementar las herramientas existentes y las que se generen, para el ejercicio del control social.  
</t>
  </si>
  <si>
    <t xml:space="preserve">Número de herramientas para el ejercicio del control social implementadas.  </t>
  </si>
  <si>
    <t>946M03</t>
  </si>
  <si>
    <t>Formular e implementar  una política pública de transparencia, probidad y lucha contra la corrupción en el sector salud con participación de la comunidad, las entidades del sector salud, el sector privado, la academia, los gremios, las etnias y entes de control a 2016</t>
  </si>
  <si>
    <t>946M03A01</t>
  </si>
  <si>
    <t>Formular la  política pública de transparencia, probidad y lucha contra la corrupción en el sector salud con participación de la comunidad de las 20 localidades del Distrito Capital.</t>
  </si>
  <si>
    <t>Política pública de transparencia, probidad y lucha contra la corrupción en el sector salud formulada.</t>
  </si>
  <si>
    <t>946M03A02</t>
  </si>
  <si>
    <t>Implementar y evaluar la  política pública de transparencia, probidad y lucha contra la corrupción en el sector salud del D.C.</t>
  </si>
  <si>
    <t>946M04</t>
  </si>
  <si>
    <t>Constituir una alianza público privada  para el control social a la contratación, a la interventoría y a la gestión pública en salud</t>
  </si>
  <si>
    <t>946M04A01</t>
  </si>
  <si>
    <t>Conformar y mantener una alianza  público privada con organismos de orden nacional o internacional  para el control social a la contratación, a la interventoría y a la gestión pública en salud.</t>
  </si>
  <si>
    <t>Número de Alianzas Público privadas para la  lucha contra la corrupción constituidas.</t>
  </si>
  <si>
    <t>Componente de Gobernanza y Rectoría</t>
  </si>
  <si>
    <t>Implementar y mantener el Sistema Integrado de Gestión, orientado al logro de la acreditación como dirección territorial de salud, en el marco del mejoramiento continuo.</t>
  </si>
  <si>
    <t>Fortalecimiento de la gestión y planeación para la salud.</t>
  </si>
  <si>
    <t>Acreditar la Secretaría Distrital de Salud como Dirección Territorial de Salud, al 2016.</t>
  </si>
  <si>
    <t xml:space="preserve">Cumplimiento oportuno de las acciones de Acreditación que sean requeridas desde la Dirección de Planeación y Sistemas durante el periodo. </t>
  </si>
  <si>
    <t xml:space="preserve">Porcentaje de cumplimiento de las acciones generales de Acreditación durante el periodo. </t>
  </si>
  <si>
    <t>Implementar oportunamente  los  planes  de mejoramiento de Acreditación en Salud de los distintos grupos de estandares</t>
  </si>
  <si>
    <t>Porcentaje de cumplimiento de los planes de mejora de estándares de acreditación en salud</t>
  </si>
  <si>
    <t>Mantener la certificación de Calidad de la Secretaría Distrital de Salud en las normas técnicas NTCGP 1000: 2009 en ISO 9001.</t>
  </si>
  <si>
    <t>Gestión oportuna de las acciones  que garanticen la sostenibilidad del  Sistema de Gestión de Calidad y el mantenimiento de la certificación lograda, acorde con las Directrices que emita la Dirección de Planeacion y Sistemas.</t>
  </si>
  <si>
    <t>Porcentaje de cumplimiento en la implementación de las acciones de sostenibilidad del Sistema de Gestión de Calidad</t>
  </si>
  <si>
    <t xml:space="preserve">Implementar el 100% de los Subsistemas que componen el Sistema Integrado de la Gestión a nivel Distrital, al 2016. </t>
  </si>
  <si>
    <t>Gestión oportuna de las acciones  que garanticen el desarrollo del  Sistema  Integrado de Gestión, acorde con las Directrices que emita la Dirección de Planeacion y Sistemas</t>
  </si>
  <si>
    <t>Porcentaje de cumplimiento en la implementación de las acciones para el  desarrollo del Sistema Integrado de Gestión.</t>
  </si>
  <si>
    <t xml:space="preserve">Superar la segregación e inequidad en salud de la población  en los territorios del D.C.,  mediante la formulacion, ejecución, monitoreo y evalualuación  de políticas públicas sanitarias , que den respuesta  a las necesidades y expectativas  de la población de la  ciudad,  afectando los determinantes de la salud intersectorialmente, la sostenibilidad financiera, la gestión transparente, la vigilancia  de las instituciones  y la protección  de los recursos . </t>
  </si>
  <si>
    <t xml:space="preserve">Programa Bogota Humana : participa y decide </t>
  </si>
  <si>
    <t xml:space="preserve">Fortalecimiento de las capacidades de gestión y coordinación del nivel central  y las localidades desde los territorios
</t>
  </si>
  <si>
    <t xml:space="preserve">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 </t>
  </si>
  <si>
    <t>P869m02</t>
  </si>
  <si>
    <t xml:space="preserve">Formular y Gestionar 20 planes locales armonizados a las políticas públicas en salud, Plan de Desarrollo Distrital y necesidades de los territorios en el Distrito Capital. </t>
  </si>
  <si>
    <t>Coordinación de gestión territorial para lograr la transversalidad, intersectorialidad/transectorialidad de políticas públicas de salud en los territorios.</t>
  </si>
  <si>
    <t>x</t>
  </si>
  <si>
    <t>Porcentaje de avance en la  gestión territorial para lograr la transversalidad, intersectorialidad/transectorialidad de políticas públicas de salud en los territorios.</t>
  </si>
  <si>
    <t>Gestión, asesoría, apoyo técnico y administrativo para la destinación de recursos que fortalezcan la inversión en salud por parte de los fondos de desarrollo local, según las líneas de inversión definidas.</t>
  </si>
  <si>
    <t>% de avance en la gestión, asesoría, apoyo técnico y administrativo para la destinación de recursos en salud, por parte de los Fondos de Desarrollo local.</t>
  </si>
  <si>
    <t>Salud Pública</t>
  </si>
  <si>
    <t>Garantizar las acciones individuales y colectivas de  promoción de la salud, protección específica  y detección temprana de la enfermedad , atención de eventos  de interes en salud pública, en el contexto del modelo de atención  en salud y las redes integradas  de servicios de salud</t>
  </si>
  <si>
    <t>Territorios saludables  y red salud para  para la vida desde la diversidad</t>
  </si>
  <si>
    <t>Salud  para  el buen vivir</t>
  </si>
  <si>
    <t>Promover la afectación positiva de los determinantes sociales del proceso del salud enfermedad, gestionando y articulando las acciones intersectoriales y transectoriales en el marco del modelo  de atención integral en salud</t>
  </si>
  <si>
    <t>P869m04</t>
  </si>
  <si>
    <t>Garantizar la atención integral en salud al 100% de la población víctima del conflicto armado interno, determinada en la ley 1448 de 2011, en el marco de la reparación y restitución de los derechos en salud, al 2016.</t>
  </si>
  <si>
    <t>Articulación de acciones desarrolladas por las diferentes  direcciones en el marco desarrollo de la Ley 1448 reparación y restitución de los derechos de salud atención de víctimas del conflicto armado.</t>
  </si>
  <si>
    <t xml:space="preserve">% de articulación de acciones desarroladas por las diferentes direcciones en el marco desarrollo de la Ley 1448  reparación y restitución de los derechos de salud atención víctimas del conflicto armado </t>
  </si>
  <si>
    <t xml:space="preserve">Apoyar a la Subsecretaría de Gestión Territorial y a la Dirección de Participación Social en la gestión ante Planeación de la entidad para el Plan de contratación y trámite de disponibilidades de contratistas UEL, Informe de gestión mensual de la UEL Salud del proyecto 886,  revisión de informes de gestión de contratistas, respuestas a organismos de control, preparación de documentos realcionados con la UEL Salud.
Participación en reuniones con Hospital del Sur, Juridica e infraestructura para preparar el acta de liquidación de la UPA Britalia para enviarla a Juridica para trámite.
Participación en el grupo funcional de salud mental .
Participación en representación de la Dirección en los Comités de la triada Salud Mental-SPA-Habitante de Calle.
Participación en los comités de la Dirección de Participación Social.
Gestión ante Planeación de la entidad de la territorialización de recursos 2015 y su envió a los Subdirectores de Redes.
 </t>
  </si>
  <si>
    <t xml:space="preserve">1. Se realizaron dos modificiaciones al Plan Anual de Adquisiciones y se subieron al aplicativo SISCO.  2. Se elaboró el PAC de la Subsecretaría para el mes de Abril y se entregó a Financiera. 3. Se elaboró el informe financiero del mes de Febrero,  para subir al Segplan.  4. Se revisaron las solicitudes de 36 Certificados de Disponibilidad Presupuestal.. 5. Se realizó un traslado presupuestal por $400,000,000                                                                                  </t>
  </si>
  <si>
    <t xml:space="preserve">Apoyo en la estrategia comunicativa, logística y organizacional la Asamblea Distrital por el derecho a la salud, encuentros de sensibilización sobre Derecho a la Salud de las cuatro redes.                                                                                        - Se realizo apoyo con las piezas comunicativas de invitación y convocatoria a los diferentes escenarios de ejecución.                
- Acompañamiento en las actividades de sensibilización, participación de las diferentes organizaciones y grupos comunitarios que están en relación con los PDS
</t>
  </si>
  <si>
    <t>Se continuó realizando Asisitencia Técnica y levantamiento del Estado Situacional de las Oficinas de Participación Social y Servicio al Ciudadano de las  ESES  y las EAPB- S y C, realizar acompañamiento a los espacios de Participacion Social,  hacer seguimiento a la ejecucuón de los Proyectos de Autogestión de las Formas de Participacion Social.</t>
  </si>
  <si>
    <t>Las Sub-directoras de las cuatro (4) sub-redes  inician acercamientos con los(as) Alcaldes(sas) Locales para  precisar sus funciones en lo local, entre ellas; (i) la representación del sector salud y de la SDS en los Cosnejos Locales de Gobierno; (ii) la socialización de la estrategia de los Puntos por el Derecho a la Salud con las autoridades locales, y en términos generales de las políticas de salud; (iii) territorialización de la inversión de salud en lo local y priorización de líneas de inversion de salud en lo local y (iv) acuerdos varios en relación con la participación de salud en los múltiples espacios intersectoriales/transectoriales que se desarrollan en la administración local.</t>
  </si>
  <si>
    <t>En los Comités Técnicos, tanto de la Sub-secretaría como de las Direcciones y Sub-direcciones, se realizó la revisión del Programa  Territorios Saludables, especialmente en sus componentes de Gestiona Territorialmente y Comó se Participa?; se concluye que los dos componentes se relacionan con las funciones asignadas a la Sub-secretaría a través del Decreto 507 de 2013, pero es necesrio precisar el alcance de esas funciones en el Programa Territorios Saludables.</t>
  </si>
  <si>
    <t>*Revisión de las funciones asignadas a la Sub-secretaría de Gestión Territorial, Participación y Servicio a la Ciudadanía a través del Decreto 507 de 2013 y elaboración de documento .Solicitud de ajuste de esas funciones a las Direcciones de Talento Humano y Planeación Institucional y envío de documento técnico de justificación.
*Precisión de los alcances de la función de Gestión Territorial, a través del ajuste de las funciones
*Revisión del Sistema Distrital de Participación Social, elaboración de documento ejecutivo, presentación.
*Revisión del Sistema Distrital de Servicio a la Ciudadanía, documento ejecutivo y presentación.
*Acercamiento de las Sub-directoras a los (as) Alcaldes(sas) Locales y a otros sectores de la administraación distrital y local para su participación en los distintos escenarios de la gestión de políticas públicas, a nivel sectorial e intersectorial/transectorial.</t>
  </si>
  <si>
    <t>Marzo:
Asistencia a reuniones con Alcaldia Mayor de Bogotà para preparatoria de movilizaciòn 9 de abril de 2015.
Reuniòn con la Claudia Guarnizo consultora de la Fundación Saldarriaga Concha, entidad que tiene convenio con World Visión Internacional, y que actualmente desarrolla el Proyecto TEAM, se realiza una entrevista con el grupo tecnico sobre la ruta de atención integral en salud para las victimas del conflicto armado.
Coordinaciòn con el grupo tecnico en lo relacionado a solicitud de atenciòn psicosocial y atenciòn integral a casos enviados mediante correo electronico por el Ministerio de Salud, Alta Consejerìa.</t>
  </si>
  <si>
    <t>Una de las dificultades es no contar  con los profesionales de Enlace Papsivi en las ESE, como tambien no contar con los profesionales que den orientaciòn e informaciòn en salud en los Centros Dignificar.</t>
  </si>
</sst>
</file>

<file path=xl/styles.xml><?xml version="1.0" encoding="utf-8"?>
<styleSheet xmlns="http://schemas.openxmlformats.org/spreadsheetml/2006/main">
  <fonts count="21">
    <font>
      <sz val="11"/>
      <color theme="1"/>
      <name val="Calibri"/>
      <family val="2"/>
      <scheme val="minor"/>
    </font>
    <font>
      <b/>
      <sz val="11"/>
      <color indexed="10"/>
      <name val="Tahoma"/>
      <family val="2"/>
    </font>
    <font>
      <sz val="11"/>
      <color theme="1"/>
      <name val="Tahoma"/>
      <family val="2"/>
    </font>
    <font>
      <sz val="12"/>
      <color theme="1"/>
      <name val="Tahoma"/>
      <family val="2"/>
    </font>
    <font>
      <sz val="11"/>
      <name val="Tahoma"/>
      <family val="2"/>
    </font>
    <font>
      <b/>
      <sz val="12"/>
      <color indexed="9"/>
      <name val="Calibri"/>
      <family val="2"/>
    </font>
    <font>
      <b/>
      <sz val="11"/>
      <color indexed="9"/>
      <name val="Calibri"/>
      <family val="2"/>
    </font>
    <font>
      <b/>
      <sz val="11"/>
      <color indexed="9"/>
      <name val="Tahoma"/>
      <family val="2"/>
    </font>
    <font>
      <b/>
      <sz val="9"/>
      <color indexed="9"/>
      <name val="Calibri"/>
      <family val="2"/>
    </font>
    <font>
      <b/>
      <sz val="12"/>
      <color indexed="9"/>
      <name val="Tahoma"/>
      <family val="2"/>
    </font>
    <font>
      <sz val="11"/>
      <color indexed="8"/>
      <name val="Tahoma"/>
      <family val="2"/>
    </font>
    <font>
      <sz val="12"/>
      <name val="Tahoma"/>
      <family val="2"/>
    </font>
    <font>
      <sz val="10"/>
      <name val="Arial"/>
      <family val="2"/>
    </font>
    <font>
      <sz val="11"/>
      <name val="Calibri"/>
      <family val="2"/>
      <scheme val="minor"/>
    </font>
    <font>
      <sz val="12"/>
      <color indexed="8"/>
      <name val="Tahoma"/>
      <family val="2"/>
    </font>
    <font>
      <sz val="12"/>
      <color indexed="8"/>
      <name val="Calibri"/>
      <family val="2"/>
    </font>
    <font>
      <sz val="11"/>
      <color indexed="8"/>
      <name val="Calibri"/>
      <family val="2"/>
    </font>
    <font>
      <b/>
      <sz val="11"/>
      <color indexed="8"/>
      <name val="Tahoma"/>
      <family val="2"/>
    </font>
    <font>
      <b/>
      <sz val="9"/>
      <color indexed="81"/>
      <name val="Tahoma"/>
      <family val="2"/>
    </font>
    <font>
      <sz val="9"/>
      <color indexed="81"/>
      <name val="Tahoma"/>
      <family val="2"/>
    </font>
    <font>
      <sz val="11"/>
      <color indexed="9"/>
      <name val="Calibri"/>
      <family val="2"/>
    </font>
  </fonts>
  <fills count="7">
    <fill>
      <patternFill patternType="none"/>
    </fill>
    <fill>
      <patternFill patternType="gray125"/>
    </fill>
    <fill>
      <patternFill patternType="solid">
        <fgColor indexed="56"/>
        <bgColor indexed="64"/>
      </patternFill>
    </fill>
    <fill>
      <patternFill patternType="solid">
        <fgColor theme="0"/>
        <bgColor indexed="64"/>
      </patternFill>
    </fill>
    <fill>
      <patternFill patternType="solid">
        <fgColor rgb="FF002060"/>
        <bgColor indexed="64"/>
      </patternFill>
    </fill>
    <fill>
      <patternFill patternType="solid">
        <fgColor indexed="9"/>
        <bgColor indexed="64"/>
      </patternFill>
    </fill>
    <fill>
      <patternFill patternType="solid">
        <fgColor rgb="FFFFFF00"/>
        <bgColor indexed="64"/>
      </patternFill>
    </fill>
  </fills>
  <borders count="16">
    <border>
      <left/>
      <right/>
      <top/>
      <bottom/>
      <diagonal/>
    </border>
    <border>
      <left/>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style="thin">
        <color indexed="9"/>
      </left>
      <right/>
      <top/>
      <bottom/>
      <diagonal/>
    </border>
    <border>
      <left/>
      <right style="thin">
        <color indexed="64"/>
      </right>
      <top/>
      <bottom/>
      <diagonal/>
    </border>
    <border>
      <left style="thin">
        <color indexed="64"/>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cellStyleXfs>
  <cellXfs count="153">
    <xf numFmtId="0" fontId="0" fillId="0" borderId="0" xfId="0"/>
    <xf numFmtId="0" fontId="0" fillId="0" borderId="0" xfId="0" applyAlignment="1" applyProtection="1">
      <alignment horizontal="center" vertical="center"/>
    </xf>
    <xf numFmtId="0" fontId="0" fillId="0" borderId="0" xfId="0" applyAlignment="1" applyProtection="1">
      <alignment vertical="center"/>
    </xf>
    <xf numFmtId="0" fontId="0" fillId="0" borderId="0" xfId="0" applyFont="1" applyAlignment="1" applyProtection="1">
      <alignment horizontal="center" vertical="center"/>
    </xf>
    <xf numFmtId="0" fontId="0"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2"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8" fillId="2" borderId="1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9" fillId="2" borderId="11" xfId="0" applyFont="1" applyFill="1" applyBorder="1" applyAlignment="1" applyProtection="1">
      <alignment horizontal="center" vertical="center" wrapText="1"/>
    </xf>
    <xf numFmtId="0" fontId="10" fillId="3" borderId="12" xfId="0" applyNumberFormat="1" applyFont="1" applyFill="1" applyBorder="1" applyAlignment="1" applyProtection="1">
      <alignment horizontal="center" vertical="center" wrapText="1"/>
    </xf>
    <xf numFmtId="0" fontId="10" fillId="3" borderId="12" xfId="0" applyNumberFormat="1" applyFont="1" applyFill="1" applyBorder="1" applyAlignment="1" applyProtection="1">
      <alignment vertical="center" wrapText="1"/>
    </xf>
    <xf numFmtId="0" fontId="10" fillId="3" borderId="12" xfId="0" applyNumberFormat="1" applyFont="1" applyFill="1" applyBorder="1" applyAlignment="1" applyProtection="1">
      <alignment horizontal="justify" vertical="center" wrapText="1"/>
    </xf>
    <xf numFmtId="0" fontId="4" fillId="3" borderId="12" xfId="0" applyFont="1" applyFill="1" applyBorder="1" applyAlignment="1" applyProtection="1">
      <alignment horizontal="justify" vertical="center" wrapText="1"/>
    </xf>
    <xf numFmtId="0" fontId="4" fillId="3" borderId="12"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11" fillId="3" borderId="12" xfId="0" applyNumberFormat="1" applyFont="1" applyFill="1" applyBorder="1" applyAlignment="1" applyProtection="1">
      <alignment horizontal="center" vertical="center" wrapText="1"/>
    </xf>
    <xf numFmtId="0" fontId="0" fillId="3" borderId="0" xfId="0" applyFill="1" applyAlignment="1" applyProtection="1">
      <alignment vertical="center"/>
    </xf>
    <xf numFmtId="9" fontId="11" fillId="3" borderId="12"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vertical="center" wrapText="1"/>
    </xf>
    <xf numFmtId="0" fontId="10" fillId="0" borderId="12" xfId="0" applyNumberFormat="1" applyFont="1" applyFill="1" applyBorder="1" applyAlignment="1" applyProtection="1">
      <alignment horizontal="justify" vertical="center" wrapText="1"/>
    </xf>
    <xf numFmtId="0" fontId="4" fillId="0" borderId="12" xfId="0" applyFont="1" applyFill="1" applyBorder="1" applyAlignment="1" applyProtection="1">
      <alignment horizontal="justify" vertical="center" wrapText="1"/>
    </xf>
    <xf numFmtId="0" fontId="4" fillId="0" borderId="12"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11" fillId="0" borderId="12" xfId="0" applyNumberFormat="1" applyFont="1" applyFill="1" applyBorder="1" applyAlignment="1" applyProtection="1">
      <alignment horizontal="center" vertical="center" wrapText="1"/>
    </xf>
    <xf numFmtId="9" fontId="11" fillId="0" borderId="12" xfId="0" applyNumberFormat="1" applyFont="1" applyFill="1" applyBorder="1" applyAlignment="1" applyProtection="1">
      <alignment horizontal="center" vertical="center" wrapText="1"/>
    </xf>
    <xf numFmtId="0" fontId="10" fillId="4" borderId="12" xfId="0" applyNumberFormat="1" applyFont="1" applyFill="1" applyBorder="1" applyAlignment="1" applyProtection="1">
      <alignment horizontal="center" vertical="center" wrapText="1"/>
    </xf>
    <xf numFmtId="0" fontId="10" fillId="4" borderId="12" xfId="0" applyNumberFormat="1" applyFont="1" applyFill="1" applyBorder="1" applyAlignment="1" applyProtection="1">
      <alignment vertical="center" wrapText="1"/>
    </xf>
    <xf numFmtId="0" fontId="10" fillId="4" borderId="12" xfId="0" applyNumberFormat="1" applyFont="1" applyFill="1" applyBorder="1" applyAlignment="1" applyProtection="1">
      <alignment horizontal="justify" vertical="center" wrapText="1"/>
    </xf>
    <xf numFmtId="0" fontId="4" fillId="4" borderId="12" xfId="0" applyFont="1" applyFill="1" applyBorder="1" applyAlignment="1" applyProtection="1">
      <alignment horizontal="justify" vertical="center" wrapText="1"/>
    </xf>
    <xf numFmtId="0" fontId="4" fillId="4" borderId="12" xfId="0" applyFont="1" applyFill="1" applyBorder="1" applyAlignment="1" applyProtection="1">
      <alignment horizontal="center" vertical="center"/>
    </xf>
    <xf numFmtId="0" fontId="2" fillId="4" borderId="12" xfId="0" applyFont="1" applyFill="1" applyBorder="1" applyAlignment="1" applyProtection="1">
      <alignment horizontal="center" vertical="center"/>
    </xf>
    <xf numFmtId="1" fontId="11" fillId="4" borderId="12" xfId="1" applyNumberFormat="1" applyFont="1" applyFill="1" applyBorder="1" applyAlignment="1" applyProtection="1">
      <alignment horizontal="center" vertical="center" wrapText="1"/>
    </xf>
    <xf numFmtId="0" fontId="0" fillId="4" borderId="0" xfId="0" applyFill="1" applyAlignment="1" applyProtection="1">
      <alignment vertical="center"/>
    </xf>
    <xf numFmtId="1" fontId="11" fillId="0" borderId="12" xfId="1" applyNumberFormat="1" applyFont="1" applyFill="1" applyBorder="1" applyAlignment="1" applyProtection="1">
      <alignment horizontal="center" vertical="center" wrapText="1"/>
    </xf>
    <xf numFmtId="1" fontId="11" fillId="3" borderId="12" xfId="1" applyNumberFormat="1" applyFont="1" applyFill="1" applyBorder="1" applyAlignment="1" applyProtection="1">
      <alignment horizontal="center" vertical="center" wrapText="1"/>
    </xf>
    <xf numFmtId="0" fontId="4" fillId="4" borderId="12" xfId="0" applyNumberFormat="1" applyFont="1" applyFill="1" applyBorder="1" applyAlignment="1" applyProtection="1">
      <alignment horizontal="center" vertical="center" wrapText="1"/>
    </xf>
    <xf numFmtId="0" fontId="4" fillId="4" borderId="12" xfId="0" applyNumberFormat="1" applyFont="1" applyFill="1" applyBorder="1" applyAlignment="1" applyProtection="1">
      <alignment vertical="center" wrapText="1"/>
    </xf>
    <xf numFmtId="0" fontId="4" fillId="4" borderId="12" xfId="0" applyNumberFormat="1" applyFont="1" applyFill="1" applyBorder="1" applyAlignment="1" applyProtection="1">
      <alignment horizontal="justify" vertical="center" wrapText="1"/>
    </xf>
    <xf numFmtId="0" fontId="13" fillId="4" borderId="0" xfId="0" applyFont="1" applyFill="1" applyAlignment="1" applyProtection="1">
      <alignment vertical="center"/>
    </xf>
    <xf numFmtId="0" fontId="10" fillId="0" borderId="12" xfId="0" applyFont="1" applyFill="1" applyBorder="1" applyAlignment="1" applyProtection="1">
      <alignment horizontal="justify" vertical="center" wrapText="1"/>
    </xf>
    <xf numFmtId="0" fontId="14" fillId="0" borderId="12" xfId="0" applyFont="1" applyFill="1" applyBorder="1" applyAlignment="1" applyProtection="1">
      <alignment horizontal="center" vertical="center"/>
    </xf>
    <xf numFmtId="0" fontId="10" fillId="3" borderId="12" xfId="0" applyFont="1" applyFill="1" applyBorder="1" applyAlignment="1" applyProtection="1">
      <alignment horizontal="justify" vertical="center" wrapText="1"/>
    </xf>
    <xf numFmtId="0" fontId="14" fillId="3" borderId="12" xfId="0" applyFont="1" applyFill="1" applyBorder="1" applyAlignment="1" applyProtection="1">
      <alignment horizontal="center" vertical="center"/>
    </xf>
    <xf numFmtId="0" fontId="10" fillId="4" borderId="14" xfId="0" applyNumberFormat="1" applyFont="1" applyFill="1" applyBorder="1" applyAlignment="1" applyProtection="1">
      <alignment horizontal="center" vertical="center" wrapText="1"/>
    </xf>
    <xf numFmtId="0" fontId="10" fillId="4" borderId="14" xfId="0" applyNumberFormat="1" applyFont="1" applyFill="1" applyBorder="1" applyAlignment="1" applyProtection="1">
      <alignment horizontal="justify" vertical="center" wrapText="1"/>
    </xf>
    <xf numFmtId="0" fontId="4" fillId="4" borderId="14" xfId="0" applyFont="1" applyFill="1" applyBorder="1" applyAlignment="1" applyProtection="1">
      <alignment horizontal="center" vertical="center"/>
    </xf>
    <xf numFmtId="0" fontId="2" fillId="4" borderId="14" xfId="0" applyFont="1" applyFill="1" applyBorder="1" applyAlignment="1" applyProtection="1">
      <alignment horizontal="center" vertical="center"/>
    </xf>
    <xf numFmtId="0" fontId="10" fillId="4" borderId="14" xfId="0" applyFont="1" applyFill="1" applyBorder="1" applyAlignment="1" applyProtection="1">
      <alignment horizontal="justify" vertical="center" wrapText="1"/>
    </xf>
    <xf numFmtId="0" fontId="14" fillId="4" borderId="12"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4" xfId="0" applyFont="1" applyFill="1" applyBorder="1" applyAlignment="1" applyProtection="1">
      <alignment horizontal="justify" vertical="center" wrapText="1"/>
    </xf>
    <xf numFmtId="0" fontId="10" fillId="0" borderId="14" xfId="0" applyNumberFormat="1" applyFont="1" applyFill="1" applyBorder="1" applyAlignment="1" applyProtection="1">
      <alignment horizontal="center" vertical="center" wrapText="1"/>
    </xf>
    <xf numFmtId="0" fontId="10" fillId="0" borderId="14" xfId="0" applyFont="1" applyFill="1" applyBorder="1" applyAlignment="1" applyProtection="1">
      <alignment horizontal="center" vertical="center" wrapText="1"/>
    </xf>
    <xf numFmtId="0" fontId="10" fillId="0" borderId="12" xfId="0" applyFont="1" applyFill="1" applyBorder="1" applyAlignment="1" applyProtection="1">
      <alignment vertical="center" wrapText="1"/>
    </xf>
    <xf numFmtId="3" fontId="14" fillId="0" borderId="12" xfId="0" applyNumberFormat="1" applyFont="1" applyFill="1" applyBorder="1" applyAlignment="1" applyProtection="1">
      <alignment horizontal="center" vertical="center"/>
    </xf>
    <xf numFmtId="0" fontId="10" fillId="4" borderId="14" xfId="0" applyFont="1" applyFill="1" applyBorder="1" applyAlignment="1" applyProtection="1">
      <alignment horizontal="center" vertical="center"/>
    </xf>
    <xf numFmtId="0" fontId="10" fillId="4" borderId="14" xfId="0" applyFont="1" applyFill="1" applyBorder="1" applyAlignment="1" applyProtection="1">
      <alignment horizontal="center" vertical="center" wrapText="1"/>
    </xf>
    <xf numFmtId="0" fontId="10" fillId="4" borderId="12" xfId="0" applyFont="1" applyFill="1" applyBorder="1" applyAlignment="1" applyProtection="1">
      <alignment vertical="center" wrapText="1"/>
    </xf>
    <xf numFmtId="3" fontId="14" fillId="4" borderId="12" xfId="0" applyNumberFormat="1" applyFont="1" applyFill="1" applyBorder="1" applyAlignment="1" applyProtection="1">
      <alignment horizontal="center" vertical="center"/>
    </xf>
    <xf numFmtId="0" fontId="4" fillId="0" borderId="14" xfId="0" applyFont="1" applyFill="1" applyBorder="1" applyAlignment="1" applyProtection="1">
      <alignment horizontal="justify" vertical="center" wrapText="1"/>
    </xf>
    <xf numFmtId="0" fontId="4" fillId="4" borderId="14" xfId="0" applyFont="1" applyFill="1" applyBorder="1" applyAlignment="1" applyProtection="1">
      <alignment horizontal="justify" vertical="center" wrapText="1"/>
    </xf>
    <xf numFmtId="0" fontId="10" fillId="0" borderId="12" xfId="0" applyFont="1" applyFill="1" applyBorder="1" applyAlignment="1" applyProtection="1">
      <alignment horizontal="center" vertical="center"/>
    </xf>
    <xf numFmtId="0" fontId="10" fillId="0" borderId="14" xfId="0" applyFont="1" applyFill="1" applyBorder="1" applyAlignment="1" applyProtection="1">
      <alignment vertical="center" wrapText="1"/>
    </xf>
    <xf numFmtId="0" fontId="10" fillId="0" borderId="14" xfId="0" applyFont="1" applyFill="1" applyBorder="1" applyAlignment="1" applyProtection="1">
      <alignment vertical="center"/>
    </xf>
    <xf numFmtId="0" fontId="10" fillId="0" borderId="12" xfId="0" applyFont="1" applyFill="1" applyBorder="1" applyAlignment="1" applyProtection="1">
      <alignment vertical="center"/>
    </xf>
    <xf numFmtId="9" fontId="14" fillId="0" borderId="12" xfId="0" applyNumberFormat="1" applyFont="1" applyFill="1" applyBorder="1" applyAlignment="1" applyProtection="1">
      <alignment horizontal="center" vertical="center" wrapText="1"/>
    </xf>
    <xf numFmtId="0" fontId="0" fillId="0" borderId="12" xfId="0" applyFont="1" applyFill="1" applyBorder="1" applyAlignment="1" applyProtection="1">
      <alignment vertical="center"/>
    </xf>
    <xf numFmtId="0" fontId="10" fillId="0" borderId="12" xfId="0" applyFont="1" applyFill="1" applyBorder="1" applyAlignment="1" applyProtection="1">
      <alignment horizontal="center" vertical="center" wrapText="1"/>
    </xf>
    <xf numFmtId="0" fontId="10" fillId="4" borderId="12" xfId="0" applyFont="1" applyFill="1" applyBorder="1" applyAlignment="1" applyProtection="1">
      <alignment horizontal="center" vertical="center"/>
    </xf>
    <xf numFmtId="0" fontId="10" fillId="4" borderId="14" xfId="0" applyFont="1" applyFill="1" applyBorder="1" applyAlignment="1" applyProtection="1">
      <alignment vertical="center" wrapText="1"/>
    </xf>
    <xf numFmtId="0" fontId="10" fillId="4" borderId="12" xfId="0" applyFont="1" applyFill="1" applyBorder="1" applyAlignment="1" applyProtection="1">
      <alignment horizontal="center" vertical="center" wrapText="1"/>
    </xf>
    <xf numFmtId="0" fontId="10" fillId="4" borderId="12" xfId="0" applyFont="1" applyFill="1" applyBorder="1" applyAlignment="1" applyProtection="1">
      <alignment horizontal="justify" vertical="center" wrapText="1"/>
    </xf>
    <xf numFmtId="0" fontId="10" fillId="4" borderId="12" xfId="0" applyFont="1" applyFill="1" applyBorder="1" applyAlignment="1" applyProtection="1">
      <alignment vertical="center"/>
    </xf>
    <xf numFmtId="0" fontId="0" fillId="4" borderId="12" xfId="0" applyFont="1" applyFill="1" applyBorder="1" applyAlignment="1" applyProtection="1">
      <alignment vertical="center"/>
    </xf>
    <xf numFmtId="0" fontId="10" fillId="4" borderId="15" xfId="0" applyFont="1" applyFill="1" applyBorder="1" applyAlignment="1" applyProtection="1">
      <alignment horizontal="center" vertical="center"/>
    </xf>
    <xf numFmtId="9" fontId="14" fillId="4" borderId="12" xfId="0" applyNumberFormat="1"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xf>
    <xf numFmtId="0" fontId="10" fillId="3" borderId="12" xfId="0" applyFont="1" applyFill="1" applyBorder="1" applyAlignment="1" applyProtection="1">
      <alignment vertical="center" wrapText="1"/>
    </xf>
    <xf numFmtId="0" fontId="15" fillId="3" borderId="14" xfId="0" applyFont="1" applyFill="1" applyBorder="1" applyAlignment="1" applyProtection="1">
      <alignment horizontal="center" vertical="center"/>
    </xf>
    <xf numFmtId="0" fontId="10" fillId="3" borderId="12" xfId="0" applyFont="1" applyFill="1" applyBorder="1" applyAlignment="1" applyProtection="1">
      <alignment horizontal="center" vertical="center" wrapText="1"/>
    </xf>
    <xf numFmtId="0" fontId="16" fillId="3" borderId="14" xfId="0" applyFont="1" applyFill="1" applyBorder="1" applyAlignment="1" applyProtection="1">
      <alignment horizontal="center" vertical="center"/>
    </xf>
    <xf numFmtId="0" fontId="10" fillId="3" borderId="12" xfId="0" applyNumberFormat="1" applyFont="1" applyFill="1" applyBorder="1" applyAlignment="1" applyProtection="1">
      <alignment horizontal="left" vertical="center" wrapText="1"/>
    </xf>
    <xf numFmtId="0" fontId="10" fillId="3" borderId="15" xfId="0" applyFont="1" applyFill="1" applyBorder="1" applyAlignment="1" applyProtection="1">
      <alignment horizontal="center" vertical="center"/>
    </xf>
    <xf numFmtId="9" fontId="14" fillId="3" borderId="12" xfId="0" applyNumberFormat="1" applyFont="1" applyFill="1" applyBorder="1" applyAlignment="1" applyProtection="1">
      <alignment horizontal="center" vertical="center" wrapText="1"/>
    </xf>
    <xf numFmtId="0" fontId="17" fillId="3" borderId="15" xfId="0" applyFont="1" applyFill="1" applyBorder="1" applyAlignment="1" applyProtection="1">
      <alignment horizontal="center" vertical="center"/>
    </xf>
    <xf numFmtId="0" fontId="2" fillId="3" borderId="15" xfId="0" applyNumberFormat="1" applyFont="1" applyFill="1" applyBorder="1" applyAlignment="1" applyProtection="1">
      <alignment horizontal="justify" vertical="center" wrapText="1"/>
    </xf>
    <xf numFmtId="0" fontId="15" fillId="4" borderId="14" xfId="0" applyFont="1" applyFill="1" applyBorder="1" applyAlignment="1" applyProtection="1">
      <alignment horizontal="center" vertical="center"/>
    </xf>
    <xf numFmtId="0" fontId="16" fillId="4" borderId="14" xfId="0" applyFont="1" applyFill="1" applyBorder="1" applyAlignment="1" applyProtection="1">
      <alignment horizontal="center" vertical="center"/>
    </xf>
    <xf numFmtId="0" fontId="10" fillId="4" borderId="12" xfId="0" applyNumberFormat="1" applyFont="1" applyFill="1" applyBorder="1" applyAlignment="1" applyProtection="1">
      <alignment horizontal="left" vertical="center" wrapText="1"/>
    </xf>
    <xf numFmtId="0" fontId="17" fillId="4" borderId="15" xfId="0" applyFont="1" applyFill="1" applyBorder="1" applyAlignment="1" applyProtection="1">
      <alignment horizontal="center" vertical="center"/>
    </xf>
    <xf numFmtId="0" fontId="2" fillId="4" borderId="15" xfId="0" applyNumberFormat="1" applyFont="1" applyFill="1" applyBorder="1" applyAlignment="1" applyProtection="1">
      <alignment horizontal="justify" vertical="center" wrapText="1"/>
    </xf>
    <xf numFmtId="0" fontId="15" fillId="3" borderId="12" xfId="0"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0" fontId="10" fillId="3" borderId="12" xfId="0" applyFont="1" applyFill="1" applyBorder="1" applyAlignment="1" applyProtection="1">
      <alignment vertical="center"/>
    </xf>
    <xf numFmtId="0" fontId="0" fillId="4" borderId="0" xfId="0" applyFill="1" applyAlignment="1" applyProtection="1">
      <alignment horizontal="center" vertical="center"/>
    </xf>
    <xf numFmtId="0" fontId="0" fillId="4" borderId="0" xfId="0" applyFont="1" applyFill="1" applyAlignment="1" applyProtection="1">
      <alignment horizontal="center" vertical="center"/>
    </xf>
    <xf numFmtId="0" fontId="0" fillId="4" borderId="0" xfId="0" applyFont="1" applyFill="1" applyAlignment="1" applyProtection="1">
      <alignment vertical="center"/>
    </xf>
    <xf numFmtId="0" fontId="2" fillId="4" borderId="0" xfId="0" applyFont="1" applyFill="1" applyAlignment="1" applyProtection="1">
      <alignment vertical="center"/>
    </xf>
    <xf numFmtId="0" fontId="2" fillId="4" borderId="0" xfId="0" applyFont="1" applyFill="1" applyAlignment="1" applyProtection="1">
      <alignment horizontal="center" vertical="center"/>
    </xf>
    <xf numFmtId="0" fontId="3" fillId="4" borderId="0" xfId="0" applyFont="1" applyFill="1" applyAlignment="1" applyProtection="1">
      <alignment horizontal="center" vertical="center"/>
    </xf>
    <xf numFmtId="0" fontId="4" fillId="4" borderId="0" xfId="0" applyFont="1" applyFill="1" applyAlignment="1" applyProtection="1">
      <alignment horizontal="center" vertical="center"/>
    </xf>
    <xf numFmtId="0" fontId="2" fillId="0" borderId="0" xfId="0" applyFont="1" applyAlignment="1" applyProtection="1">
      <alignment horizontal="center" vertical="center"/>
    </xf>
    <xf numFmtId="0" fontId="7" fillId="2" borderId="10" xfId="0" applyFont="1" applyFill="1" applyBorder="1" applyAlignment="1" applyProtection="1">
      <alignment horizontal="center" vertical="center" wrapText="1"/>
    </xf>
    <xf numFmtId="0" fontId="0" fillId="5" borderId="0" xfId="0" applyFill="1" applyAlignment="1" applyProtection="1">
      <alignment horizontal="center" vertical="center"/>
    </xf>
    <xf numFmtId="0" fontId="0" fillId="5" borderId="0" xfId="0" applyFill="1" applyAlignment="1" applyProtection="1">
      <alignment vertical="center"/>
    </xf>
    <xf numFmtId="0" fontId="0" fillId="5" borderId="0" xfId="0" applyFill="1" applyAlignment="1" applyProtection="1">
      <alignment horizontal="left" vertical="center"/>
    </xf>
    <xf numFmtId="0" fontId="0" fillId="0" borderId="0" xfId="0" applyFill="1" applyAlignment="1" applyProtection="1">
      <alignment horizontal="left" vertical="center"/>
    </xf>
    <xf numFmtId="0" fontId="0" fillId="0" borderId="0" xfId="0" applyFill="1" applyAlignment="1" applyProtection="1">
      <alignment horizontal="center" vertical="center"/>
    </xf>
    <xf numFmtId="0" fontId="0" fillId="0" borderId="0" xfId="0" applyFill="1" applyAlignment="1" applyProtection="1">
      <alignment vertical="center"/>
    </xf>
    <xf numFmtId="0" fontId="20" fillId="5" borderId="0" xfId="0" applyFont="1" applyFill="1" applyAlignment="1" applyProtection="1">
      <alignment vertical="center"/>
    </xf>
    <xf numFmtId="0" fontId="0" fillId="3" borderId="12" xfId="0" applyFill="1" applyBorder="1" applyAlignment="1" applyProtection="1">
      <alignment vertical="center" wrapText="1"/>
    </xf>
    <xf numFmtId="0" fontId="0" fillId="0" borderId="12" xfId="0" applyBorder="1" applyAlignment="1" applyProtection="1">
      <alignment vertical="center" wrapText="1"/>
    </xf>
    <xf numFmtId="0" fontId="0" fillId="4" borderId="12" xfId="0" applyFill="1" applyBorder="1" applyAlignment="1" applyProtection="1">
      <alignment vertical="center" wrapText="1"/>
    </xf>
    <xf numFmtId="0" fontId="13" fillId="4" borderId="12" xfId="0" applyFont="1" applyFill="1" applyBorder="1" applyAlignment="1" applyProtection="1">
      <alignment vertical="center" wrapText="1"/>
    </xf>
    <xf numFmtId="0" fontId="11" fillId="3" borderId="12" xfId="0" applyNumberFormat="1" applyFont="1" applyFill="1" applyBorder="1" applyAlignment="1" applyProtection="1">
      <alignment horizontal="center" vertical="center" wrapText="1"/>
      <protection locked="0"/>
    </xf>
    <xf numFmtId="9" fontId="4" fillId="3" borderId="12" xfId="0" applyNumberFormat="1" applyFont="1" applyFill="1" applyBorder="1" applyAlignment="1" applyProtection="1">
      <alignment horizontal="center" vertical="center" wrapText="1"/>
      <protection locked="0"/>
    </xf>
    <xf numFmtId="0" fontId="11" fillId="0" borderId="12" xfId="0" applyNumberFormat="1" applyFont="1" applyFill="1" applyBorder="1" applyAlignment="1" applyProtection="1">
      <alignment horizontal="center" vertical="center" wrapText="1"/>
      <protection locked="0"/>
    </xf>
    <xf numFmtId="9" fontId="11" fillId="0" borderId="12" xfId="0" applyNumberFormat="1" applyFont="1" applyFill="1" applyBorder="1" applyAlignment="1" applyProtection="1">
      <alignment horizontal="center" vertical="center" wrapText="1"/>
      <protection locked="0"/>
    </xf>
    <xf numFmtId="1" fontId="11" fillId="4" borderId="12" xfId="1" applyNumberFormat="1" applyFont="1" applyFill="1" applyBorder="1" applyAlignment="1" applyProtection="1">
      <alignment horizontal="center" vertical="center" wrapText="1"/>
      <protection locked="0"/>
    </xf>
    <xf numFmtId="1" fontId="11" fillId="0" borderId="12" xfId="1" applyNumberFormat="1" applyFont="1" applyFill="1" applyBorder="1" applyAlignment="1" applyProtection="1">
      <alignment horizontal="center" vertical="center" wrapText="1"/>
      <protection locked="0"/>
    </xf>
    <xf numFmtId="1" fontId="11" fillId="3" borderId="12" xfId="1" applyNumberFormat="1" applyFont="1" applyFill="1" applyBorder="1" applyAlignment="1" applyProtection="1">
      <alignment horizontal="center" vertical="center" wrapText="1"/>
      <protection locked="0"/>
    </xf>
    <xf numFmtId="0" fontId="14" fillId="0" borderId="12"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14" fillId="4" borderId="12" xfId="0" applyFont="1" applyFill="1" applyBorder="1" applyAlignment="1" applyProtection="1">
      <alignment horizontal="center" vertical="center" wrapText="1"/>
      <protection locked="0"/>
    </xf>
    <xf numFmtId="3" fontId="14" fillId="0" borderId="12" xfId="0" applyNumberFormat="1" applyFont="1" applyFill="1" applyBorder="1" applyAlignment="1" applyProtection="1">
      <alignment horizontal="center" vertical="center" wrapText="1"/>
      <protection locked="0"/>
    </xf>
    <xf numFmtId="3" fontId="14" fillId="4" borderId="12" xfId="0" applyNumberFormat="1"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9" fontId="14" fillId="3" borderId="12" xfId="0" applyNumberFormat="1" applyFont="1" applyFill="1" applyBorder="1" applyAlignment="1" applyProtection="1">
      <alignment horizontal="center" vertical="center" wrapText="1"/>
      <protection locked="0"/>
    </xf>
    <xf numFmtId="9" fontId="14" fillId="6" borderId="12" xfId="0" applyNumberFormat="1"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7"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xf>
  </cellXfs>
  <cellStyles count="4">
    <cellStyle name="Normal" xfId="0" builtinId="0"/>
    <cellStyle name="Porcentaje 2" xfId="2"/>
    <cellStyle name="Porcentual 2" xfId="1"/>
    <cellStyle name="Porcentu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K1"/>
  <sheetViews>
    <sheetView showGridLines="0" topLeftCell="E1" zoomScale="85" zoomScaleNormal="85" workbookViewId="0">
      <selection activeCell="G2" sqref="G2"/>
    </sheetView>
  </sheetViews>
  <sheetFormatPr baseColWidth="10" defaultRowHeight="15"/>
  <cols>
    <col min="1" max="1" width="11.42578125" style="2"/>
    <col min="2" max="2" width="11.42578125" style="110"/>
    <col min="3" max="3" width="11.42578125" style="111"/>
    <col min="4" max="4" width="11.42578125" style="110"/>
    <col min="5" max="5" width="11.42578125" style="111"/>
    <col min="6" max="6" width="11.42578125" style="110"/>
    <col min="7" max="7" width="11.42578125" style="112"/>
    <col min="8" max="8" width="11.42578125" style="110"/>
    <col min="9" max="9" width="11.42578125" style="111"/>
    <col min="10" max="10" width="11.42578125" style="110"/>
    <col min="11" max="11" width="11.42578125" style="113"/>
    <col min="12" max="12" width="11.42578125" style="110"/>
    <col min="13" max="13" width="11.42578125" style="113"/>
    <col min="14" max="14" width="11.42578125" style="114"/>
    <col min="15" max="15" width="11.42578125" style="113"/>
    <col min="16" max="18" width="11.42578125" style="114"/>
    <col min="19" max="20" width="11.42578125" style="115"/>
    <col min="21" max="21" width="11.42578125" style="114"/>
    <col min="22" max="22" width="11.42578125" style="115"/>
    <col min="23" max="42" width="11.42578125" style="2"/>
    <col min="43" max="45" width="11.42578125" style="116"/>
    <col min="46" max="63" width="11.42578125" style="115"/>
    <col min="64" max="16384" width="11.42578125" style="2"/>
  </cols>
  <sheetData/>
  <sheetProtection format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zoomScale="85" zoomScaleNormal="85" workbookViewId="0">
      <selection activeCell="G2" sqref="G2"/>
    </sheetView>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rgb="FF00B050"/>
  </sheetPr>
  <dimension ref="A1:V992"/>
  <sheetViews>
    <sheetView showGridLines="0" tabSelected="1" topLeftCell="K1" zoomScale="70" zoomScaleNormal="70" workbookViewId="0">
      <selection activeCell="U5" sqref="U5"/>
    </sheetView>
  </sheetViews>
  <sheetFormatPr baseColWidth="10" defaultRowHeight="15" zeroHeight="1"/>
  <cols>
    <col min="1" max="1" width="9.42578125" style="1" customWidth="1"/>
    <col min="2" max="2" width="18.42578125" style="2" customWidth="1"/>
    <col min="3" max="3" width="10.140625" style="1" customWidth="1"/>
    <col min="4" max="4" width="24.140625" style="2" customWidth="1"/>
    <col min="5" max="5" width="11" style="3" customWidth="1"/>
    <col min="6" max="6" width="24.140625" style="4" customWidth="1"/>
    <col min="7" max="7" width="8.7109375" style="3" customWidth="1"/>
    <col min="8" max="8" width="24.140625" style="4" customWidth="1"/>
    <col min="9" max="9" width="10.5703125" style="4" customWidth="1"/>
    <col min="10" max="10" width="34.140625" style="4" customWidth="1"/>
    <col min="11" max="11" width="8.7109375" style="3" customWidth="1"/>
    <col min="12" max="12" width="30.42578125" style="4" customWidth="1"/>
    <col min="13" max="13" width="13.28515625" style="3" customWidth="1"/>
    <col min="14" max="14" width="38" style="7" customWidth="1"/>
    <col min="15" max="17" width="8.7109375" style="108" customWidth="1"/>
    <col min="18" max="18" width="25.28515625" style="7" customWidth="1"/>
    <col min="19" max="19" width="14.7109375" style="8" customWidth="1"/>
    <col min="20" max="20" width="15.5703125" style="9" customWidth="1"/>
    <col min="21" max="22" width="72.5703125" style="2" customWidth="1"/>
    <col min="23" max="23" width="0" style="2" hidden="1" customWidth="1"/>
    <col min="24" max="16384" width="11.42578125" style="2"/>
  </cols>
  <sheetData>
    <row r="1" spans="1:22">
      <c r="N1" s="5" t="s">
        <v>0</v>
      </c>
      <c r="O1" s="6"/>
      <c r="P1" s="6"/>
      <c r="Q1" s="6"/>
    </row>
    <row r="2" spans="1:22" ht="107.25" customHeight="1">
      <c r="A2" s="139" t="s">
        <v>1</v>
      </c>
      <c r="B2" s="140"/>
      <c r="C2" s="139" t="s">
        <v>2</v>
      </c>
      <c r="D2" s="140"/>
      <c r="E2" s="141" t="s">
        <v>3</v>
      </c>
      <c r="F2" s="142"/>
      <c r="G2" s="141" t="s">
        <v>4</v>
      </c>
      <c r="H2" s="142"/>
      <c r="I2" s="141" t="s">
        <v>5</v>
      </c>
      <c r="J2" s="142"/>
      <c r="K2" s="143" t="s">
        <v>6</v>
      </c>
      <c r="L2" s="144"/>
      <c r="M2" s="145" t="s">
        <v>7</v>
      </c>
      <c r="N2" s="146"/>
      <c r="O2" s="147" t="s">
        <v>8</v>
      </c>
      <c r="P2" s="148"/>
      <c r="Q2" s="149"/>
      <c r="R2" s="150" t="s">
        <v>9</v>
      </c>
      <c r="S2" s="152" t="s">
        <v>10</v>
      </c>
      <c r="T2" s="152"/>
      <c r="U2" s="137" t="s">
        <v>11</v>
      </c>
      <c r="V2" s="137" t="s">
        <v>12</v>
      </c>
    </row>
    <row r="3" spans="1:22" ht="28.5" customHeight="1">
      <c r="A3" s="10" t="s">
        <v>13</v>
      </c>
      <c r="B3" s="10" t="s">
        <v>14</v>
      </c>
      <c r="C3" s="10" t="s">
        <v>13</v>
      </c>
      <c r="D3" s="10" t="s">
        <v>14</v>
      </c>
      <c r="E3" s="11" t="s">
        <v>13</v>
      </c>
      <c r="F3" s="11" t="s">
        <v>14</v>
      </c>
      <c r="G3" s="11" t="s">
        <v>13</v>
      </c>
      <c r="H3" s="11" t="s">
        <v>14</v>
      </c>
      <c r="I3" s="11" t="s">
        <v>13</v>
      </c>
      <c r="J3" s="11" t="s">
        <v>14</v>
      </c>
      <c r="K3" s="11" t="s">
        <v>15</v>
      </c>
      <c r="L3" s="11" t="s">
        <v>16</v>
      </c>
      <c r="M3" s="11" t="s">
        <v>15</v>
      </c>
      <c r="N3" s="12" t="s">
        <v>16</v>
      </c>
      <c r="O3" s="13" t="s">
        <v>17</v>
      </c>
      <c r="P3" s="13" t="s">
        <v>18</v>
      </c>
      <c r="Q3" s="13" t="s">
        <v>19</v>
      </c>
      <c r="R3" s="151"/>
      <c r="S3" s="14" t="s">
        <v>20</v>
      </c>
      <c r="T3" s="109" t="s">
        <v>21</v>
      </c>
      <c r="U3" s="138"/>
      <c r="V3" s="138"/>
    </row>
    <row r="4" spans="1:22" s="22" customFormat="1" ht="165.75" customHeight="1">
      <c r="A4" s="15">
        <v>4</v>
      </c>
      <c r="B4" s="16" t="s">
        <v>22</v>
      </c>
      <c r="C4" s="15">
        <v>1</v>
      </c>
      <c r="D4" s="17" t="s">
        <v>23</v>
      </c>
      <c r="E4" s="15">
        <v>4</v>
      </c>
      <c r="F4" s="17" t="s">
        <v>24</v>
      </c>
      <c r="G4" s="15">
        <v>887</v>
      </c>
      <c r="H4" s="17" t="s">
        <v>25</v>
      </c>
      <c r="I4" s="15">
        <v>1</v>
      </c>
      <c r="J4" s="17" t="s">
        <v>26</v>
      </c>
      <c r="K4" s="15" t="s">
        <v>27</v>
      </c>
      <c r="L4" s="16" t="s">
        <v>28</v>
      </c>
      <c r="M4" s="15" t="s">
        <v>29</v>
      </c>
      <c r="N4" s="18" t="s">
        <v>30</v>
      </c>
      <c r="O4" s="19"/>
      <c r="P4" s="20"/>
      <c r="Q4" s="19" t="s">
        <v>31</v>
      </c>
      <c r="R4" s="18" t="s">
        <v>32</v>
      </c>
      <c r="S4" s="21">
        <v>20</v>
      </c>
      <c r="T4" s="121">
        <v>20</v>
      </c>
      <c r="U4" s="117" t="s">
        <v>155</v>
      </c>
      <c r="V4" s="117"/>
    </row>
    <row r="5" spans="1:22" s="22" customFormat="1" ht="165.75" customHeight="1">
      <c r="A5" s="15">
        <v>4</v>
      </c>
      <c r="B5" s="16" t="s">
        <v>22</v>
      </c>
      <c r="C5" s="15">
        <v>1</v>
      </c>
      <c r="D5" s="17" t="s">
        <v>23</v>
      </c>
      <c r="E5" s="15">
        <v>4</v>
      </c>
      <c r="F5" s="17" t="s">
        <v>24</v>
      </c>
      <c r="G5" s="15">
        <v>887</v>
      </c>
      <c r="H5" s="17" t="s">
        <v>25</v>
      </c>
      <c r="I5" s="15">
        <v>1</v>
      </c>
      <c r="J5" s="17" t="s">
        <v>26</v>
      </c>
      <c r="K5" s="15" t="s">
        <v>27</v>
      </c>
      <c r="L5" s="16" t="s">
        <v>28</v>
      </c>
      <c r="M5" s="15" t="s">
        <v>33</v>
      </c>
      <c r="N5" s="18" t="s">
        <v>34</v>
      </c>
      <c r="O5" s="19"/>
      <c r="P5" s="20"/>
      <c r="Q5" s="19" t="s">
        <v>31</v>
      </c>
      <c r="R5" s="18" t="s">
        <v>35</v>
      </c>
      <c r="S5" s="23">
        <v>1</v>
      </c>
      <c r="T5" s="122">
        <f>8.33333333333333*3%</f>
        <v>0.24999999999999989</v>
      </c>
      <c r="U5" s="117" t="s">
        <v>152</v>
      </c>
      <c r="V5" s="117"/>
    </row>
    <row r="6" spans="1:22" s="22" customFormat="1" ht="165.75" customHeight="1">
      <c r="A6" s="15">
        <v>4</v>
      </c>
      <c r="B6" s="16" t="s">
        <v>22</v>
      </c>
      <c r="C6" s="15">
        <v>1</v>
      </c>
      <c r="D6" s="17" t="s">
        <v>23</v>
      </c>
      <c r="E6" s="15">
        <v>4</v>
      </c>
      <c r="F6" s="17" t="s">
        <v>24</v>
      </c>
      <c r="G6" s="15">
        <v>887</v>
      </c>
      <c r="H6" s="17" t="s">
        <v>25</v>
      </c>
      <c r="I6" s="15">
        <v>1</v>
      </c>
      <c r="J6" s="17" t="s">
        <v>26</v>
      </c>
      <c r="K6" s="15" t="s">
        <v>27</v>
      </c>
      <c r="L6" s="16" t="s">
        <v>28</v>
      </c>
      <c r="M6" s="15" t="s">
        <v>36</v>
      </c>
      <c r="N6" s="18" t="s">
        <v>37</v>
      </c>
      <c r="O6" s="19"/>
      <c r="P6" s="20"/>
      <c r="Q6" s="19" t="s">
        <v>31</v>
      </c>
      <c r="R6" s="18" t="s">
        <v>38</v>
      </c>
      <c r="S6" s="23">
        <v>1</v>
      </c>
      <c r="T6" s="122">
        <f>+S6/12*3</f>
        <v>0.25</v>
      </c>
      <c r="U6" s="117" t="s">
        <v>153</v>
      </c>
      <c r="V6" s="117"/>
    </row>
    <row r="7" spans="1:22" ht="165.75" hidden="1" customHeight="1">
      <c r="A7" s="24">
        <v>4</v>
      </c>
      <c r="B7" s="25" t="s">
        <v>22</v>
      </c>
      <c r="C7" s="24">
        <v>1</v>
      </c>
      <c r="D7" s="26" t="s">
        <v>23</v>
      </c>
      <c r="E7" s="24">
        <v>4</v>
      </c>
      <c r="F7" s="26" t="s">
        <v>24</v>
      </c>
      <c r="G7" s="24">
        <v>887</v>
      </c>
      <c r="H7" s="26" t="s">
        <v>25</v>
      </c>
      <c r="I7" s="24">
        <v>1</v>
      </c>
      <c r="J7" s="26" t="s">
        <v>26</v>
      </c>
      <c r="K7" s="24" t="s">
        <v>27</v>
      </c>
      <c r="L7" s="25" t="s">
        <v>28</v>
      </c>
      <c r="M7" s="24" t="s">
        <v>39</v>
      </c>
      <c r="N7" s="27" t="s">
        <v>40</v>
      </c>
      <c r="O7" s="28" t="s">
        <v>31</v>
      </c>
      <c r="P7" s="29"/>
      <c r="Q7" s="29"/>
      <c r="R7" s="27" t="s">
        <v>41</v>
      </c>
      <c r="S7" s="30">
        <v>20</v>
      </c>
      <c r="T7" s="123"/>
      <c r="U7" s="118"/>
      <c r="V7" s="118"/>
    </row>
    <row r="8" spans="1:22" ht="165.75" hidden="1" customHeight="1">
      <c r="A8" s="24">
        <v>4</v>
      </c>
      <c r="B8" s="25" t="s">
        <v>22</v>
      </c>
      <c r="C8" s="24">
        <v>1</v>
      </c>
      <c r="D8" s="26" t="s">
        <v>23</v>
      </c>
      <c r="E8" s="24">
        <v>4</v>
      </c>
      <c r="F8" s="26" t="s">
        <v>24</v>
      </c>
      <c r="G8" s="24">
        <v>887</v>
      </c>
      <c r="H8" s="26" t="s">
        <v>25</v>
      </c>
      <c r="I8" s="24">
        <v>1</v>
      </c>
      <c r="J8" s="26" t="s">
        <v>26</v>
      </c>
      <c r="K8" s="24" t="s">
        <v>27</v>
      </c>
      <c r="L8" s="25" t="s">
        <v>28</v>
      </c>
      <c r="M8" s="24" t="s">
        <v>42</v>
      </c>
      <c r="N8" s="27" t="s">
        <v>43</v>
      </c>
      <c r="O8" s="28" t="s">
        <v>31</v>
      </c>
      <c r="P8" s="29"/>
      <c r="Q8" s="29"/>
      <c r="R8" s="27" t="s">
        <v>44</v>
      </c>
      <c r="S8" s="31">
        <v>1</v>
      </c>
      <c r="T8" s="124"/>
      <c r="U8" s="118"/>
      <c r="V8" s="118"/>
    </row>
    <row r="9" spans="1:22" ht="165.75" hidden="1" customHeight="1">
      <c r="A9" s="24">
        <v>4</v>
      </c>
      <c r="B9" s="25" t="s">
        <v>22</v>
      </c>
      <c r="C9" s="24">
        <v>1</v>
      </c>
      <c r="D9" s="26" t="s">
        <v>23</v>
      </c>
      <c r="E9" s="24">
        <v>4</v>
      </c>
      <c r="F9" s="26" t="s">
        <v>24</v>
      </c>
      <c r="G9" s="24">
        <v>887</v>
      </c>
      <c r="H9" s="26" t="s">
        <v>25</v>
      </c>
      <c r="I9" s="24">
        <v>1</v>
      </c>
      <c r="J9" s="26" t="s">
        <v>26</v>
      </c>
      <c r="K9" s="24" t="s">
        <v>27</v>
      </c>
      <c r="L9" s="25" t="s">
        <v>28</v>
      </c>
      <c r="M9" s="24" t="s">
        <v>45</v>
      </c>
      <c r="N9" s="27" t="s">
        <v>46</v>
      </c>
      <c r="O9" s="28" t="s">
        <v>31</v>
      </c>
      <c r="P9" s="29"/>
      <c r="Q9" s="29"/>
      <c r="R9" s="27" t="s">
        <v>47</v>
      </c>
      <c r="S9" s="30">
        <v>120</v>
      </c>
      <c r="T9" s="123"/>
      <c r="U9" s="118"/>
      <c r="V9" s="118"/>
    </row>
    <row r="10" spans="1:22" s="39" customFormat="1" ht="15" customHeight="1">
      <c r="A10" s="32"/>
      <c r="B10" s="33"/>
      <c r="C10" s="32"/>
      <c r="D10" s="34"/>
      <c r="E10" s="32"/>
      <c r="F10" s="34"/>
      <c r="G10" s="32"/>
      <c r="H10" s="34"/>
      <c r="I10" s="32"/>
      <c r="J10" s="34"/>
      <c r="K10" s="32"/>
      <c r="L10" s="33"/>
      <c r="M10" s="32"/>
      <c r="N10" s="35"/>
      <c r="O10" s="36"/>
      <c r="P10" s="36"/>
      <c r="Q10" s="37"/>
      <c r="R10" s="35"/>
      <c r="S10" s="38"/>
      <c r="T10" s="125"/>
      <c r="U10" s="119"/>
      <c r="V10" s="119"/>
    </row>
    <row r="11" spans="1:22" ht="165.75" hidden="1" customHeight="1">
      <c r="A11" s="24">
        <v>4</v>
      </c>
      <c r="B11" s="25" t="s">
        <v>22</v>
      </c>
      <c r="C11" s="24">
        <v>1</v>
      </c>
      <c r="D11" s="26" t="s">
        <v>23</v>
      </c>
      <c r="E11" s="24">
        <v>4</v>
      </c>
      <c r="F11" s="26" t="s">
        <v>24</v>
      </c>
      <c r="G11" s="24">
        <v>887</v>
      </c>
      <c r="H11" s="26" t="s">
        <v>25</v>
      </c>
      <c r="I11" s="24">
        <v>1</v>
      </c>
      <c r="J11" s="26" t="s">
        <v>26</v>
      </c>
      <c r="K11" s="24" t="s">
        <v>48</v>
      </c>
      <c r="L11" s="25" t="s">
        <v>49</v>
      </c>
      <c r="M11" s="24" t="s">
        <v>50</v>
      </c>
      <c r="N11" s="27" t="s">
        <v>51</v>
      </c>
      <c r="O11" s="28"/>
      <c r="P11" s="28" t="s">
        <v>31</v>
      </c>
      <c r="Q11" s="29"/>
      <c r="R11" s="27" t="s">
        <v>52</v>
      </c>
      <c r="S11" s="40">
        <v>36</v>
      </c>
      <c r="T11" s="126"/>
      <c r="U11" s="118"/>
      <c r="V11" s="118"/>
    </row>
    <row r="12" spans="1:22" ht="165.75" hidden="1" customHeight="1">
      <c r="A12" s="24">
        <v>4</v>
      </c>
      <c r="B12" s="25" t="s">
        <v>22</v>
      </c>
      <c r="C12" s="24">
        <v>1</v>
      </c>
      <c r="D12" s="26" t="s">
        <v>23</v>
      </c>
      <c r="E12" s="24">
        <v>4</v>
      </c>
      <c r="F12" s="26" t="s">
        <v>24</v>
      </c>
      <c r="G12" s="24">
        <v>887</v>
      </c>
      <c r="H12" s="26" t="s">
        <v>25</v>
      </c>
      <c r="I12" s="24">
        <v>1</v>
      </c>
      <c r="J12" s="26" t="s">
        <v>26</v>
      </c>
      <c r="K12" s="24" t="s">
        <v>48</v>
      </c>
      <c r="L12" s="25" t="s">
        <v>49</v>
      </c>
      <c r="M12" s="24" t="s">
        <v>53</v>
      </c>
      <c r="N12" s="27" t="s">
        <v>54</v>
      </c>
      <c r="O12" s="29"/>
      <c r="P12" s="28" t="s">
        <v>31</v>
      </c>
      <c r="Q12" s="29"/>
      <c r="R12" s="27" t="s">
        <v>55</v>
      </c>
      <c r="S12" s="40">
        <v>20</v>
      </c>
      <c r="T12" s="126"/>
      <c r="U12" s="118"/>
      <c r="V12" s="118"/>
    </row>
    <row r="13" spans="1:22" ht="165.75" hidden="1" customHeight="1">
      <c r="A13" s="24">
        <v>4</v>
      </c>
      <c r="B13" s="25" t="s">
        <v>22</v>
      </c>
      <c r="C13" s="24">
        <v>1</v>
      </c>
      <c r="D13" s="26" t="s">
        <v>23</v>
      </c>
      <c r="E13" s="24">
        <v>4</v>
      </c>
      <c r="F13" s="26" t="s">
        <v>24</v>
      </c>
      <c r="G13" s="24">
        <v>887</v>
      </c>
      <c r="H13" s="26" t="s">
        <v>25</v>
      </c>
      <c r="I13" s="24">
        <v>1</v>
      </c>
      <c r="J13" s="26" t="s">
        <v>26</v>
      </c>
      <c r="K13" s="24" t="s">
        <v>48</v>
      </c>
      <c r="L13" s="25" t="s">
        <v>49</v>
      </c>
      <c r="M13" s="24" t="s">
        <v>56</v>
      </c>
      <c r="N13" s="27" t="s">
        <v>57</v>
      </c>
      <c r="O13" s="29"/>
      <c r="P13" s="28" t="s">
        <v>31</v>
      </c>
      <c r="Q13" s="29"/>
      <c r="R13" s="27" t="s">
        <v>58</v>
      </c>
      <c r="S13" s="40">
        <v>2</v>
      </c>
      <c r="T13" s="126"/>
      <c r="U13" s="118"/>
      <c r="V13" s="118"/>
    </row>
    <row r="14" spans="1:22" s="22" customFormat="1" ht="165.75" customHeight="1">
      <c r="A14" s="15">
        <v>4</v>
      </c>
      <c r="B14" s="16" t="s">
        <v>22</v>
      </c>
      <c r="C14" s="15">
        <v>1</v>
      </c>
      <c r="D14" s="17" t="s">
        <v>23</v>
      </c>
      <c r="E14" s="15">
        <v>4</v>
      </c>
      <c r="F14" s="17" t="s">
        <v>24</v>
      </c>
      <c r="G14" s="15">
        <v>887</v>
      </c>
      <c r="H14" s="17" t="s">
        <v>25</v>
      </c>
      <c r="I14" s="15">
        <v>1</v>
      </c>
      <c r="J14" s="17" t="s">
        <v>26</v>
      </c>
      <c r="K14" s="15" t="s">
        <v>48</v>
      </c>
      <c r="L14" s="16" t="s">
        <v>49</v>
      </c>
      <c r="M14" s="15" t="s">
        <v>56</v>
      </c>
      <c r="N14" s="18" t="s">
        <v>59</v>
      </c>
      <c r="O14" s="20"/>
      <c r="P14" s="19"/>
      <c r="Q14" s="19" t="s">
        <v>31</v>
      </c>
      <c r="R14" s="18" t="s">
        <v>60</v>
      </c>
      <c r="S14" s="41">
        <v>25</v>
      </c>
      <c r="T14" s="127">
        <v>25</v>
      </c>
      <c r="U14" s="117" t="s">
        <v>154</v>
      </c>
      <c r="V14" s="117"/>
    </row>
    <row r="15" spans="1:22" s="39" customFormat="1" ht="15.75" customHeight="1">
      <c r="A15" s="32"/>
      <c r="B15" s="33"/>
      <c r="C15" s="32"/>
      <c r="D15" s="34"/>
      <c r="E15" s="32"/>
      <c r="F15" s="34"/>
      <c r="G15" s="32"/>
      <c r="H15" s="34"/>
      <c r="I15" s="32"/>
      <c r="J15" s="34"/>
      <c r="K15" s="32"/>
      <c r="L15" s="33"/>
      <c r="M15" s="32"/>
      <c r="N15" s="35"/>
      <c r="O15" s="37"/>
      <c r="P15" s="36"/>
      <c r="Q15" s="36"/>
      <c r="R15" s="35"/>
      <c r="S15" s="38"/>
      <c r="T15" s="125"/>
      <c r="U15" s="119"/>
      <c r="V15" s="119"/>
    </row>
    <row r="16" spans="1:22" ht="165.75" hidden="1" customHeight="1">
      <c r="A16" s="24">
        <v>4</v>
      </c>
      <c r="B16" s="25" t="s">
        <v>22</v>
      </c>
      <c r="C16" s="24">
        <v>1</v>
      </c>
      <c r="D16" s="26" t="s">
        <v>23</v>
      </c>
      <c r="E16" s="24">
        <v>4</v>
      </c>
      <c r="F16" s="26" t="s">
        <v>24</v>
      </c>
      <c r="G16" s="24">
        <v>887</v>
      </c>
      <c r="H16" s="26" t="s">
        <v>25</v>
      </c>
      <c r="I16" s="24">
        <v>1</v>
      </c>
      <c r="J16" s="26" t="s">
        <v>26</v>
      </c>
      <c r="K16" s="24" t="s">
        <v>61</v>
      </c>
      <c r="L16" s="25" t="s">
        <v>62</v>
      </c>
      <c r="M16" s="24" t="s">
        <v>63</v>
      </c>
      <c r="N16" s="27" t="s">
        <v>64</v>
      </c>
      <c r="O16" s="29"/>
      <c r="P16" s="28" t="s">
        <v>31</v>
      </c>
      <c r="Q16" s="29"/>
      <c r="R16" s="27" t="s">
        <v>65</v>
      </c>
      <c r="S16" s="30">
        <v>5</v>
      </c>
      <c r="T16" s="123"/>
      <c r="U16" s="118"/>
      <c r="V16" s="118"/>
    </row>
    <row r="17" spans="1:22" ht="165.75" hidden="1" customHeight="1">
      <c r="A17" s="24">
        <v>4</v>
      </c>
      <c r="B17" s="25" t="s">
        <v>22</v>
      </c>
      <c r="C17" s="24">
        <v>1</v>
      </c>
      <c r="D17" s="26" t="s">
        <v>23</v>
      </c>
      <c r="E17" s="24">
        <v>4</v>
      </c>
      <c r="F17" s="26" t="s">
        <v>24</v>
      </c>
      <c r="G17" s="24">
        <v>887</v>
      </c>
      <c r="H17" s="26" t="s">
        <v>25</v>
      </c>
      <c r="I17" s="24">
        <v>1</v>
      </c>
      <c r="J17" s="26" t="s">
        <v>26</v>
      </c>
      <c r="K17" s="24" t="s">
        <v>61</v>
      </c>
      <c r="L17" s="25" t="s">
        <v>62</v>
      </c>
      <c r="M17" s="24" t="s">
        <v>66</v>
      </c>
      <c r="N17" s="27" t="s">
        <v>67</v>
      </c>
      <c r="O17" s="29"/>
      <c r="P17" s="28" t="s">
        <v>31</v>
      </c>
      <c r="Q17" s="29"/>
      <c r="R17" s="27" t="s">
        <v>68</v>
      </c>
      <c r="S17" s="30">
        <v>14</v>
      </c>
      <c r="T17" s="123"/>
      <c r="U17" s="118"/>
      <c r="V17" s="118"/>
    </row>
    <row r="18" spans="1:22" ht="165.75" hidden="1" customHeight="1">
      <c r="A18" s="24">
        <v>4</v>
      </c>
      <c r="B18" s="25" t="s">
        <v>22</v>
      </c>
      <c r="C18" s="24">
        <v>1</v>
      </c>
      <c r="D18" s="26" t="s">
        <v>23</v>
      </c>
      <c r="E18" s="24">
        <v>4</v>
      </c>
      <c r="F18" s="26" t="s">
        <v>24</v>
      </c>
      <c r="G18" s="24">
        <v>887</v>
      </c>
      <c r="H18" s="26" t="s">
        <v>25</v>
      </c>
      <c r="I18" s="24">
        <v>1</v>
      </c>
      <c r="J18" s="26" t="s">
        <v>26</v>
      </c>
      <c r="K18" s="24" t="s">
        <v>61</v>
      </c>
      <c r="L18" s="25" t="s">
        <v>62</v>
      </c>
      <c r="M18" s="24" t="s">
        <v>69</v>
      </c>
      <c r="N18" s="27" t="s">
        <v>70</v>
      </c>
      <c r="O18" s="29"/>
      <c r="P18" s="28" t="s">
        <v>31</v>
      </c>
      <c r="Q18" s="29"/>
      <c r="R18" s="27" t="s">
        <v>71</v>
      </c>
      <c r="S18" s="40">
        <v>3</v>
      </c>
      <c r="T18" s="126"/>
      <c r="U18" s="118"/>
      <c r="V18" s="118"/>
    </row>
    <row r="19" spans="1:22" s="45" customFormat="1" ht="13.5" hidden="1" customHeight="1">
      <c r="A19" s="42"/>
      <c r="B19" s="43"/>
      <c r="C19" s="42"/>
      <c r="D19" s="44"/>
      <c r="E19" s="42"/>
      <c r="F19" s="44"/>
      <c r="G19" s="42"/>
      <c r="H19" s="44"/>
      <c r="I19" s="42"/>
      <c r="J19" s="44"/>
      <c r="K19" s="42"/>
      <c r="L19" s="43"/>
      <c r="M19" s="42"/>
      <c r="N19" s="35"/>
      <c r="O19" s="36"/>
      <c r="P19" s="36"/>
      <c r="Q19" s="36"/>
      <c r="R19" s="35"/>
      <c r="S19" s="38"/>
      <c r="T19" s="125"/>
      <c r="U19" s="120"/>
      <c r="V19" s="120"/>
    </row>
    <row r="20" spans="1:22" ht="165.75" hidden="1" customHeight="1">
      <c r="A20" s="24">
        <v>4</v>
      </c>
      <c r="B20" s="25" t="s">
        <v>22</v>
      </c>
      <c r="C20" s="24">
        <v>2</v>
      </c>
      <c r="D20" s="26" t="s">
        <v>72</v>
      </c>
      <c r="E20" s="24">
        <v>4</v>
      </c>
      <c r="F20" s="26" t="s">
        <v>24</v>
      </c>
      <c r="G20" s="24">
        <v>887</v>
      </c>
      <c r="H20" s="26" t="s">
        <v>25</v>
      </c>
      <c r="I20" s="24">
        <v>1</v>
      </c>
      <c r="J20" s="26" t="s">
        <v>26</v>
      </c>
      <c r="K20" s="24" t="s">
        <v>73</v>
      </c>
      <c r="L20" s="25" t="s">
        <v>74</v>
      </c>
      <c r="M20" s="24" t="s">
        <v>75</v>
      </c>
      <c r="N20" s="27" t="s">
        <v>76</v>
      </c>
      <c r="O20" s="29"/>
      <c r="P20" s="28" t="s">
        <v>31</v>
      </c>
      <c r="Q20" s="29"/>
      <c r="R20" s="46" t="s">
        <v>77</v>
      </c>
      <c r="S20" s="47">
        <v>2</v>
      </c>
      <c r="T20" s="128"/>
      <c r="U20" s="118"/>
      <c r="V20" s="118"/>
    </row>
    <row r="21" spans="1:22" s="22" customFormat="1" ht="165.75" customHeight="1">
      <c r="A21" s="15">
        <v>4</v>
      </c>
      <c r="B21" s="16" t="s">
        <v>22</v>
      </c>
      <c r="C21" s="15">
        <v>2</v>
      </c>
      <c r="D21" s="17" t="s">
        <v>72</v>
      </c>
      <c r="E21" s="15">
        <v>4</v>
      </c>
      <c r="F21" s="17" t="s">
        <v>24</v>
      </c>
      <c r="G21" s="15">
        <v>887</v>
      </c>
      <c r="H21" s="17" t="s">
        <v>25</v>
      </c>
      <c r="I21" s="15">
        <v>1</v>
      </c>
      <c r="J21" s="17" t="s">
        <v>26</v>
      </c>
      <c r="K21" s="15" t="s">
        <v>73</v>
      </c>
      <c r="L21" s="16" t="s">
        <v>74</v>
      </c>
      <c r="M21" s="15" t="s">
        <v>78</v>
      </c>
      <c r="N21" s="18" t="s">
        <v>79</v>
      </c>
      <c r="O21" s="20"/>
      <c r="P21" s="19"/>
      <c r="Q21" s="19" t="s">
        <v>31</v>
      </c>
      <c r="R21" s="48" t="s">
        <v>80</v>
      </c>
      <c r="S21" s="49">
        <v>1</v>
      </c>
      <c r="T21" s="129">
        <v>1</v>
      </c>
      <c r="U21" s="117" t="s">
        <v>156</v>
      </c>
      <c r="V21" s="117"/>
    </row>
    <row r="22" spans="1:22" ht="165.75" hidden="1" customHeight="1">
      <c r="A22" s="24">
        <v>4</v>
      </c>
      <c r="B22" s="25" t="s">
        <v>22</v>
      </c>
      <c r="C22" s="24">
        <v>2</v>
      </c>
      <c r="D22" s="26" t="s">
        <v>72</v>
      </c>
      <c r="E22" s="24">
        <v>4</v>
      </c>
      <c r="F22" s="26" t="s">
        <v>24</v>
      </c>
      <c r="G22" s="24">
        <v>887</v>
      </c>
      <c r="H22" s="26" t="s">
        <v>25</v>
      </c>
      <c r="I22" s="24">
        <v>1</v>
      </c>
      <c r="J22" s="26" t="s">
        <v>26</v>
      </c>
      <c r="K22" s="24" t="s">
        <v>73</v>
      </c>
      <c r="L22" s="25" t="s">
        <v>74</v>
      </c>
      <c r="M22" s="24" t="s">
        <v>81</v>
      </c>
      <c r="N22" s="27" t="s">
        <v>82</v>
      </c>
      <c r="O22" s="29"/>
      <c r="P22" s="28" t="s">
        <v>31</v>
      </c>
      <c r="Q22" s="29"/>
      <c r="R22" s="46" t="s">
        <v>83</v>
      </c>
      <c r="S22" s="47">
        <v>4</v>
      </c>
      <c r="T22" s="128"/>
      <c r="U22" s="118"/>
      <c r="V22" s="118"/>
    </row>
    <row r="23" spans="1:22" s="39" customFormat="1" ht="18" customHeight="1">
      <c r="A23" s="32"/>
      <c r="B23" s="33"/>
      <c r="C23" s="50"/>
      <c r="D23" s="34"/>
      <c r="E23" s="32"/>
      <c r="F23" s="51"/>
      <c r="G23" s="50"/>
      <c r="H23" s="51"/>
      <c r="I23" s="50"/>
      <c r="J23" s="51"/>
      <c r="K23" s="32"/>
      <c r="L23" s="33"/>
      <c r="M23" s="32"/>
      <c r="N23" s="35"/>
      <c r="O23" s="37"/>
      <c r="P23" s="52"/>
      <c r="Q23" s="53"/>
      <c r="R23" s="54"/>
      <c r="S23" s="55"/>
      <c r="T23" s="130"/>
      <c r="U23" s="119"/>
      <c r="V23" s="119"/>
    </row>
    <row r="24" spans="1:22" ht="165.75" hidden="1" customHeight="1">
      <c r="A24" s="24">
        <v>4</v>
      </c>
      <c r="B24" s="25" t="s">
        <v>22</v>
      </c>
      <c r="C24" s="56">
        <v>2</v>
      </c>
      <c r="D24" s="26" t="s">
        <v>72</v>
      </c>
      <c r="E24" s="24">
        <v>4</v>
      </c>
      <c r="F24" s="57" t="s">
        <v>24</v>
      </c>
      <c r="G24" s="58">
        <v>946</v>
      </c>
      <c r="H24" s="57" t="s">
        <v>84</v>
      </c>
      <c r="I24" s="59">
        <v>7</v>
      </c>
      <c r="J24" s="57" t="s">
        <v>85</v>
      </c>
      <c r="K24" s="24" t="s">
        <v>86</v>
      </c>
      <c r="L24" s="60" t="s">
        <v>87</v>
      </c>
      <c r="M24" s="24" t="s">
        <v>88</v>
      </c>
      <c r="N24" s="27" t="s">
        <v>89</v>
      </c>
      <c r="O24" s="28" t="s">
        <v>31</v>
      </c>
      <c r="P24" s="56"/>
      <c r="Q24" s="56"/>
      <c r="R24" s="57" t="s">
        <v>90</v>
      </c>
      <c r="S24" s="61">
        <v>1</v>
      </c>
      <c r="T24" s="131"/>
      <c r="U24" s="118"/>
      <c r="V24" s="118"/>
    </row>
    <row r="25" spans="1:22" ht="165.75" hidden="1" customHeight="1">
      <c r="A25" s="24">
        <v>4</v>
      </c>
      <c r="B25" s="25" t="s">
        <v>22</v>
      </c>
      <c r="C25" s="56">
        <v>2</v>
      </c>
      <c r="D25" s="26" t="s">
        <v>72</v>
      </c>
      <c r="E25" s="24">
        <v>4</v>
      </c>
      <c r="F25" s="57" t="s">
        <v>24</v>
      </c>
      <c r="G25" s="58">
        <v>946</v>
      </c>
      <c r="H25" s="57" t="s">
        <v>84</v>
      </c>
      <c r="I25" s="59">
        <v>7</v>
      </c>
      <c r="J25" s="57" t="s">
        <v>85</v>
      </c>
      <c r="K25" s="24" t="s">
        <v>86</v>
      </c>
      <c r="L25" s="60" t="s">
        <v>87</v>
      </c>
      <c r="M25" s="24" t="s">
        <v>91</v>
      </c>
      <c r="N25" s="27" t="s">
        <v>92</v>
      </c>
      <c r="O25" s="28" t="s">
        <v>31</v>
      </c>
      <c r="P25" s="56"/>
      <c r="Q25" s="56"/>
      <c r="R25" s="57" t="s">
        <v>93</v>
      </c>
      <c r="S25" s="61">
        <v>22</v>
      </c>
      <c r="T25" s="131"/>
      <c r="U25" s="118"/>
      <c r="V25" s="118"/>
    </row>
    <row r="26" spans="1:22" s="39" customFormat="1" ht="18" hidden="1" customHeight="1">
      <c r="A26" s="32"/>
      <c r="B26" s="33"/>
      <c r="C26" s="62"/>
      <c r="D26" s="34"/>
      <c r="E26" s="32"/>
      <c r="F26" s="54"/>
      <c r="G26" s="50"/>
      <c r="H26" s="54"/>
      <c r="I26" s="63"/>
      <c r="J26" s="54"/>
      <c r="K26" s="32"/>
      <c r="L26" s="64"/>
      <c r="M26" s="32"/>
      <c r="N26" s="35"/>
      <c r="O26" s="36"/>
      <c r="P26" s="62"/>
      <c r="Q26" s="62"/>
      <c r="R26" s="54"/>
      <c r="S26" s="65"/>
      <c r="T26" s="132"/>
      <c r="U26" s="119"/>
      <c r="V26" s="119"/>
    </row>
    <row r="27" spans="1:22" ht="165.75" hidden="1" customHeight="1">
      <c r="A27" s="24">
        <v>4</v>
      </c>
      <c r="B27" s="25" t="s">
        <v>22</v>
      </c>
      <c r="C27" s="56">
        <v>2</v>
      </c>
      <c r="D27" s="26" t="s">
        <v>72</v>
      </c>
      <c r="E27" s="24">
        <v>4</v>
      </c>
      <c r="F27" s="57" t="s">
        <v>24</v>
      </c>
      <c r="G27" s="58">
        <v>946</v>
      </c>
      <c r="H27" s="57" t="s">
        <v>84</v>
      </c>
      <c r="I27" s="59">
        <v>7</v>
      </c>
      <c r="J27" s="57" t="s">
        <v>85</v>
      </c>
      <c r="K27" s="24" t="s">
        <v>94</v>
      </c>
      <c r="L27" s="60" t="s">
        <v>95</v>
      </c>
      <c r="M27" s="24" t="s">
        <v>96</v>
      </c>
      <c r="N27" s="27" t="s">
        <v>97</v>
      </c>
      <c r="O27" s="28" t="s">
        <v>31</v>
      </c>
      <c r="P27" s="56"/>
      <c r="Q27" s="56"/>
      <c r="R27" s="57" t="s">
        <v>98</v>
      </c>
      <c r="S27" s="61">
        <v>1</v>
      </c>
      <c r="T27" s="131"/>
      <c r="U27" s="118"/>
      <c r="V27" s="118"/>
    </row>
    <row r="28" spans="1:22" ht="165.75" hidden="1" customHeight="1">
      <c r="A28" s="24">
        <v>4</v>
      </c>
      <c r="B28" s="25" t="s">
        <v>22</v>
      </c>
      <c r="C28" s="56">
        <v>2</v>
      </c>
      <c r="D28" s="26" t="s">
        <v>72</v>
      </c>
      <c r="E28" s="24">
        <v>4</v>
      </c>
      <c r="F28" s="57" t="s">
        <v>24</v>
      </c>
      <c r="G28" s="58">
        <v>946</v>
      </c>
      <c r="H28" s="57" t="s">
        <v>84</v>
      </c>
      <c r="I28" s="59">
        <v>7</v>
      </c>
      <c r="J28" s="57" t="s">
        <v>85</v>
      </c>
      <c r="K28" s="24" t="s">
        <v>94</v>
      </c>
      <c r="L28" s="60" t="s">
        <v>95</v>
      </c>
      <c r="M28" s="24" t="s">
        <v>99</v>
      </c>
      <c r="N28" s="27" t="s">
        <v>100</v>
      </c>
      <c r="O28" s="28" t="s">
        <v>31</v>
      </c>
      <c r="P28" s="56"/>
      <c r="Q28" s="56"/>
      <c r="R28" s="57" t="s">
        <v>101</v>
      </c>
      <c r="S28" s="61">
        <v>15</v>
      </c>
      <c r="T28" s="131"/>
      <c r="U28" s="118"/>
      <c r="V28" s="118"/>
    </row>
    <row r="29" spans="1:22" ht="165.75" hidden="1" customHeight="1">
      <c r="A29" s="24">
        <v>4</v>
      </c>
      <c r="B29" s="25" t="s">
        <v>22</v>
      </c>
      <c r="C29" s="56">
        <v>2</v>
      </c>
      <c r="D29" s="26" t="s">
        <v>72</v>
      </c>
      <c r="E29" s="24">
        <v>4</v>
      </c>
      <c r="F29" s="57" t="s">
        <v>24</v>
      </c>
      <c r="G29" s="58">
        <v>946</v>
      </c>
      <c r="H29" s="57" t="s">
        <v>84</v>
      </c>
      <c r="I29" s="59">
        <v>7</v>
      </c>
      <c r="J29" s="57" t="s">
        <v>85</v>
      </c>
      <c r="K29" s="24" t="s">
        <v>94</v>
      </c>
      <c r="L29" s="60" t="s">
        <v>95</v>
      </c>
      <c r="M29" s="24" t="s">
        <v>102</v>
      </c>
      <c r="N29" s="66" t="s">
        <v>103</v>
      </c>
      <c r="O29" s="28" t="s">
        <v>31</v>
      </c>
      <c r="P29" s="56"/>
      <c r="Q29" s="56"/>
      <c r="R29" s="57" t="s">
        <v>104</v>
      </c>
      <c r="S29" s="61">
        <v>8</v>
      </c>
      <c r="T29" s="131"/>
      <c r="U29" s="118"/>
      <c r="V29" s="118"/>
    </row>
    <row r="30" spans="1:22" s="39" customFormat="1" ht="15" hidden="1" customHeight="1">
      <c r="A30" s="32"/>
      <c r="B30" s="33"/>
      <c r="C30" s="62"/>
      <c r="D30" s="34"/>
      <c r="E30" s="32"/>
      <c r="F30" s="54"/>
      <c r="G30" s="50"/>
      <c r="H30" s="54"/>
      <c r="I30" s="63"/>
      <c r="J30" s="54"/>
      <c r="K30" s="32"/>
      <c r="L30" s="64"/>
      <c r="M30" s="32"/>
      <c r="N30" s="67"/>
      <c r="O30" s="36"/>
      <c r="P30" s="62"/>
      <c r="Q30" s="62"/>
      <c r="R30" s="54"/>
      <c r="S30" s="65"/>
      <c r="T30" s="132"/>
      <c r="U30" s="119"/>
      <c r="V30" s="119"/>
    </row>
    <row r="31" spans="1:22" ht="165.75" hidden="1" customHeight="1">
      <c r="A31" s="24">
        <v>4</v>
      </c>
      <c r="B31" s="25" t="s">
        <v>22</v>
      </c>
      <c r="C31" s="56">
        <v>2</v>
      </c>
      <c r="D31" s="26" t="s">
        <v>72</v>
      </c>
      <c r="E31" s="24">
        <v>4</v>
      </c>
      <c r="F31" s="57" t="s">
        <v>24</v>
      </c>
      <c r="G31" s="58">
        <v>946</v>
      </c>
      <c r="H31" s="57" t="s">
        <v>84</v>
      </c>
      <c r="I31" s="59">
        <v>7</v>
      </c>
      <c r="J31" s="57" t="s">
        <v>85</v>
      </c>
      <c r="K31" s="24" t="s">
        <v>105</v>
      </c>
      <c r="L31" s="60" t="s">
        <v>106</v>
      </c>
      <c r="M31" s="24" t="s">
        <v>107</v>
      </c>
      <c r="N31" s="27" t="s">
        <v>108</v>
      </c>
      <c r="O31" s="28" t="s">
        <v>31</v>
      </c>
      <c r="P31" s="56"/>
      <c r="Q31" s="56"/>
      <c r="R31" s="27" t="s">
        <v>109</v>
      </c>
      <c r="S31" s="61">
        <v>1</v>
      </c>
      <c r="T31" s="131"/>
      <c r="U31" s="118"/>
      <c r="V31" s="118"/>
    </row>
    <row r="32" spans="1:22" ht="165.75" hidden="1" customHeight="1">
      <c r="A32" s="24">
        <v>4</v>
      </c>
      <c r="B32" s="25" t="s">
        <v>22</v>
      </c>
      <c r="C32" s="56">
        <v>2</v>
      </c>
      <c r="D32" s="26" t="s">
        <v>72</v>
      </c>
      <c r="E32" s="24">
        <v>4</v>
      </c>
      <c r="F32" s="57" t="s">
        <v>24</v>
      </c>
      <c r="G32" s="58">
        <v>946</v>
      </c>
      <c r="H32" s="57" t="s">
        <v>84</v>
      </c>
      <c r="I32" s="59">
        <v>7</v>
      </c>
      <c r="J32" s="57" t="s">
        <v>85</v>
      </c>
      <c r="K32" s="24" t="s">
        <v>105</v>
      </c>
      <c r="L32" s="60" t="s">
        <v>106</v>
      </c>
      <c r="M32" s="24" t="s">
        <v>110</v>
      </c>
      <c r="N32" s="60" t="s">
        <v>111</v>
      </c>
      <c r="O32" s="28" t="s">
        <v>31</v>
      </c>
      <c r="P32" s="56"/>
      <c r="Q32" s="56"/>
      <c r="R32" s="27" t="s">
        <v>109</v>
      </c>
      <c r="S32" s="61">
        <v>1</v>
      </c>
      <c r="T32" s="131"/>
      <c r="U32" s="118"/>
      <c r="V32" s="118"/>
    </row>
    <row r="33" spans="1:22" s="39" customFormat="1" ht="15.75" hidden="1" customHeight="1">
      <c r="A33" s="32"/>
      <c r="B33" s="33"/>
      <c r="C33" s="62"/>
      <c r="D33" s="34"/>
      <c r="E33" s="50"/>
      <c r="F33" s="54"/>
      <c r="G33" s="50"/>
      <c r="H33" s="54"/>
      <c r="I33" s="63"/>
      <c r="J33" s="54"/>
      <c r="K33" s="32"/>
      <c r="L33" s="64"/>
      <c r="M33" s="32"/>
      <c r="N33" s="64"/>
      <c r="O33" s="36"/>
      <c r="P33" s="62"/>
      <c r="Q33" s="62"/>
      <c r="R33" s="35"/>
      <c r="S33" s="65"/>
      <c r="T33" s="132"/>
      <c r="U33" s="119"/>
      <c r="V33" s="119"/>
    </row>
    <row r="34" spans="1:22" ht="165.75" hidden="1" customHeight="1">
      <c r="A34" s="24">
        <v>4</v>
      </c>
      <c r="B34" s="25" t="s">
        <v>22</v>
      </c>
      <c r="C34" s="56">
        <v>2</v>
      </c>
      <c r="D34" s="26" t="s">
        <v>72</v>
      </c>
      <c r="E34" s="58">
        <v>4</v>
      </c>
      <c r="F34" s="57" t="s">
        <v>24</v>
      </c>
      <c r="G34" s="58">
        <v>946</v>
      </c>
      <c r="H34" s="57" t="s">
        <v>84</v>
      </c>
      <c r="I34" s="59">
        <v>7</v>
      </c>
      <c r="J34" s="57" t="s">
        <v>85</v>
      </c>
      <c r="K34" s="24" t="s">
        <v>112</v>
      </c>
      <c r="L34" s="60" t="s">
        <v>113</v>
      </c>
      <c r="M34" s="24" t="s">
        <v>114</v>
      </c>
      <c r="N34" s="27" t="s">
        <v>115</v>
      </c>
      <c r="O34" s="28" t="s">
        <v>31</v>
      </c>
      <c r="P34" s="68"/>
      <c r="Q34" s="68"/>
      <c r="R34" s="27" t="s">
        <v>116</v>
      </c>
      <c r="S34" s="61">
        <v>1</v>
      </c>
      <c r="T34" s="131"/>
      <c r="U34" s="118"/>
      <c r="V34" s="118"/>
    </row>
    <row r="35" spans="1:22" ht="165.75" hidden="1" customHeight="1">
      <c r="A35" s="56">
        <v>7</v>
      </c>
      <c r="B35" s="69" t="s">
        <v>117</v>
      </c>
      <c r="C35" s="69">
        <v>7</v>
      </c>
      <c r="D35" s="69" t="s">
        <v>118</v>
      </c>
      <c r="E35" s="59">
        <v>30</v>
      </c>
      <c r="F35" s="69" t="s">
        <v>24</v>
      </c>
      <c r="G35" s="56">
        <v>886</v>
      </c>
      <c r="H35" s="69" t="s">
        <v>119</v>
      </c>
      <c r="I35" s="59">
        <v>7</v>
      </c>
      <c r="J35" s="57" t="s">
        <v>85</v>
      </c>
      <c r="K35" s="70">
        <v>1</v>
      </c>
      <c r="L35" s="60" t="s">
        <v>120</v>
      </c>
      <c r="M35" s="71">
        <v>1</v>
      </c>
      <c r="N35" s="46" t="s">
        <v>121</v>
      </c>
      <c r="O35" s="68"/>
      <c r="P35" s="68"/>
      <c r="Q35" s="68" t="s">
        <v>31</v>
      </c>
      <c r="R35" s="46" t="s">
        <v>122</v>
      </c>
      <c r="S35" s="72">
        <v>0.26</v>
      </c>
      <c r="T35" s="133"/>
      <c r="U35" s="118"/>
      <c r="V35" s="118"/>
    </row>
    <row r="36" spans="1:22" ht="165.75" hidden="1" customHeight="1">
      <c r="A36" s="56">
        <v>7</v>
      </c>
      <c r="B36" s="69" t="s">
        <v>117</v>
      </c>
      <c r="C36" s="69">
        <v>7</v>
      </c>
      <c r="D36" s="69" t="s">
        <v>118</v>
      </c>
      <c r="E36" s="59">
        <v>3</v>
      </c>
      <c r="F36" s="69" t="s">
        <v>24</v>
      </c>
      <c r="G36" s="56">
        <v>886</v>
      </c>
      <c r="H36" s="69" t="s">
        <v>119</v>
      </c>
      <c r="I36" s="59">
        <v>7</v>
      </c>
      <c r="J36" s="57" t="s">
        <v>85</v>
      </c>
      <c r="K36" s="70">
        <v>1</v>
      </c>
      <c r="L36" s="60" t="s">
        <v>120</v>
      </c>
      <c r="M36" s="71">
        <v>2</v>
      </c>
      <c r="N36" s="46" t="s">
        <v>123</v>
      </c>
      <c r="O36" s="68"/>
      <c r="P36" s="68"/>
      <c r="Q36" s="68" t="s">
        <v>31</v>
      </c>
      <c r="R36" s="46" t="s">
        <v>124</v>
      </c>
      <c r="S36" s="72">
        <v>0.26</v>
      </c>
      <c r="T36" s="133"/>
      <c r="U36" s="118"/>
      <c r="V36" s="118"/>
    </row>
    <row r="37" spans="1:22" ht="165.75" hidden="1" customHeight="1">
      <c r="A37" s="56">
        <v>7</v>
      </c>
      <c r="B37" s="69" t="s">
        <v>117</v>
      </c>
      <c r="C37" s="69">
        <v>7</v>
      </c>
      <c r="D37" s="69" t="s">
        <v>118</v>
      </c>
      <c r="E37" s="59">
        <v>30</v>
      </c>
      <c r="F37" s="69" t="s">
        <v>24</v>
      </c>
      <c r="G37" s="56">
        <v>886</v>
      </c>
      <c r="H37" s="69" t="s">
        <v>119</v>
      </c>
      <c r="I37" s="59">
        <v>7</v>
      </c>
      <c r="J37" s="57" t="s">
        <v>85</v>
      </c>
      <c r="K37" s="70">
        <v>2</v>
      </c>
      <c r="L37" s="60" t="s">
        <v>125</v>
      </c>
      <c r="M37" s="73">
        <v>1</v>
      </c>
      <c r="N37" s="46" t="s">
        <v>126</v>
      </c>
      <c r="O37" s="68"/>
      <c r="P37" s="68"/>
      <c r="Q37" s="68" t="s">
        <v>31</v>
      </c>
      <c r="R37" s="46" t="s">
        <v>127</v>
      </c>
      <c r="S37" s="72">
        <v>0.15</v>
      </c>
      <c r="T37" s="133"/>
      <c r="U37" s="118"/>
      <c r="V37" s="118"/>
    </row>
    <row r="38" spans="1:22" ht="165.75" hidden="1" customHeight="1">
      <c r="A38" s="68">
        <v>7</v>
      </c>
      <c r="B38" s="60" t="s">
        <v>117</v>
      </c>
      <c r="C38" s="60">
        <v>7</v>
      </c>
      <c r="D38" s="60" t="s">
        <v>118</v>
      </c>
      <c r="E38" s="74">
        <v>30</v>
      </c>
      <c r="F38" s="60" t="s">
        <v>24</v>
      </c>
      <c r="G38" s="68">
        <v>886</v>
      </c>
      <c r="H38" s="60" t="s">
        <v>119</v>
      </c>
      <c r="I38" s="74">
        <v>7</v>
      </c>
      <c r="J38" s="46" t="s">
        <v>85</v>
      </c>
      <c r="K38" s="71">
        <v>3</v>
      </c>
      <c r="L38" s="60" t="s">
        <v>128</v>
      </c>
      <c r="M38" s="73">
        <v>1</v>
      </c>
      <c r="N38" s="46" t="s">
        <v>129</v>
      </c>
      <c r="O38" s="68"/>
      <c r="P38" s="68"/>
      <c r="Q38" s="68" t="s">
        <v>31</v>
      </c>
      <c r="R38" s="46" t="s">
        <v>130</v>
      </c>
      <c r="S38" s="72">
        <v>0.35</v>
      </c>
      <c r="T38" s="133"/>
      <c r="U38" s="118"/>
      <c r="V38" s="118"/>
    </row>
    <row r="39" spans="1:22" s="39" customFormat="1" ht="15" hidden="1" customHeight="1">
      <c r="A39" s="75"/>
      <c r="B39" s="64"/>
      <c r="C39" s="76"/>
      <c r="D39" s="64"/>
      <c r="E39" s="77"/>
      <c r="F39" s="64"/>
      <c r="G39" s="75"/>
      <c r="H39" s="64"/>
      <c r="I39" s="63"/>
      <c r="J39" s="78"/>
      <c r="K39" s="79"/>
      <c r="L39" s="64"/>
      <c r="M39" s="80"/>
      <c r="N39" s="78"/>
      <c r="O39" s="75"/>
      <c r="P39" s="81"/>
      <c r="Q39" s="81"/>
      <c r="R39" s="78"/>
      <c r="S39" s="82"/>
      <c r="T39" s="134"/>
      <c r="U39" s="119"/>
      <c r="V39" s="119"/>
    </row>
    <row r="40" spans="1:22" s="22" customFormat="1" ht="165.75" customHeight="1">
      <c r="A40" s="83">
        <v>7</v>
      </c>
      <c r="B40" s="84" t="s">
        <v>117</v>
      </c>
      <c r="C40" s="85">
        <v>3</v>
      </c>
      <c r="D40" s="84" t="s">
        <v>131</v>
      </c>
      <c r="E40" s="86">
        <v>2</v>
      </c>
      <c r="F40" s="84" t="s">
        <v>132</v>
      </c>
      <c r="G40" s="83">
        <v>886</v>
      </c>
      <c r="H40" s="84" t="s">
        <v>133</v>
      </c>
      <c r="I40" s="87">
        <v>1</v>
      </c>
      <c r="J40" s="48" t="s">
        <v>134</v>
      </c>
      <c r="K40" s="83" t="s">
        <v>135</v>
      </c>
      <c r="L40" s="88" t="s">
        <v>136</v>
      </c>
      <c r="M40" s="15">
        <v>123.4</v>
      </c>
      <c r="N40" s="48" t="s">
        <v>137</v>
      </c>
      <c r="O40" s="83"/>
      <c r="P40" s="89"/>
      <c r="Q40" s="89" t="s">
        <v>138</v>
      </c>
      <c r="R40" s="48" t="s">
        <v>139</v>
      </c>
      <c r="S40" s="90">
        <v>1</v>
      </c>
      <c r="T40" s="135">
        <f>+S40/12*3</f>
        <v>0.25</v>
      </c>
      <c r="U40" s="117" t="s">
        <v>157</v>
      </c>
      <c r="V40" s="117"/>
    </row>
    <row r="41" spans="1:22" s="22" customFormat="1" ht="165.75" customHeight="1">
      <c r="A41" s="83">
        <v>7</v>
      </c>
      <c r="B41" s="84" t="s">
        <v>117</v>
      </c>
      <c r="C41" s="85">
        <v>3</v>
      </c>
      <c r="D41" s="84" t="s">
        <v>131</v>
      </c>
      <c r="E41" s="86">
        <v>2</v>
      </c>
      <c r="F41" s="84" t="s">
        <v>132</v>
      </c>
      <c r="G41" s="83">
        <v>886</v>
      </c>
      <c r="H41" s="84" t="s">
        <v>133</v>
      </c>
      <c r="I41" s="87">
        <v>1</v>
      </c>
      <c r="J41" s="48" t="s">
        <v>134</v>
      </c>
      <c r="K41" s="83" t="s">
        <v>135</v>
      </c>
      <c r="L41" s="88" t="s">
        <v>136</v>
      </c>
      <c r="M41" s="15">
        <v>123.4</v>
      </c>
      <c r="N41" s="48" t="s">
        <v>140</v>
      </c>
      <c r="O41" s="20"/>
      <c r="P41" s="91"/>
      <c r="Q41" s="89" t="s">
        <v>138</v>
      </c>
      <c r="R41" s="92" t="s">
        <v>141</v>
      </c>
      <c r="S41" s="90">
        <v>1</v>
      </c>
      <c r="T41" s="136">
        <v>0.25</v>
      </c>
      <c r="U41" s="117" t="s">
        <v>151</v>
      </c>
      <c r="V41" s="117"/>
    </row>
    <row r="42" spans="1:22" s="39" customFormat="1" ht="15.75" customHeight="1">
      <c r="A42" s="75"/>
      <c r="B42" s="64"/>
      <c r="C42" s="93"/>
      <c r="D42" s="64"/>
      <c r="E42" s="77"/>
      <c r="F42" s="64"/>
      <c r="G42" s="75"/>
      <c r="H42" s="64"/>
      <c r="I42" s="94"/>
      <c r="J42" s="78"/>
      <c r="K42" s="75"/>
      <c r="L42" s="95"/>
      <c r="M42" s="32"/>
      <c r="N42" s="78"/>
      <c r="O42" s="37"/>
      <c r="P42" s="96"/>
      <c r="Q42" s="81"/>
      <c r="R42" s="97"/>
      <c r="S42" s="82"/>
      <c r="T42" s="82"/>
      <c r="U42" s="119"/>
      <c r="V42" s="119"/>
    </row>
    <row r="43" spans="1:22" s="22" customFormat="1" ht="165.75" customHeight="1">
      <c r="A43" s="98">
        <v>3</v>
      </c>
      <c r="B43" s="84" t="s">
        <v>142</v>
      </c>
      <c r="C43" s="98">
        <v>3</v>
      </c>
      <c r="D43" s="84" t="s">
        <v>143</v>
      </c>
      <c r="E43" s="86">
        <v>3</v>
      </c>
      <c r="F43" s="84" t="s">
        <v>144</v>
      </c>
      <c r="G43" s="83">
        <v>869</v>
      </c>
      <c r="H43" s="84" t="s">
        <v>145</v>
      </c>
      <c r="I43" s="99">
        <v>3</v>
      </c>
      <c r="J43" s="48" t="s">
        <v>146</v>
      </c>
      <c r="K43" s="100" t="s">
        <v>147</v>
      </c>
      <c r="L43" s="88" t="s">
        <v>148</v>
      </c>
      <c r="M43" s="15"/>
      <c r="N43" s="48" t="s">
        <v>149</v>
      </c>
      <c r="O43" s="20"/>
      <c r="P43" s="91"/>
      <c r="Q43" s="89" t="s">
        <v>138</v>
      </c>
      <c r="R43" s="92" t="s">
        <v>150</v>
      </c>
      <c r="S43" s="90">
        <v>1</v>
      </c>
      <c r="T43" s="136">
        <v>0.25</v>
      </c>
      <c r="U43" s="117" t="s">
        <v>158</v>
      </c>
      <c r="V43" s="117" t="s">
        <v>159</v>
      </c>
    </row>
    <row r="44" spans="1:22" s="39" customFormat="1">
      <c r="A44" s="101"/>
      <c r="C44" s="101"/>
      <c r="E44" s="102"/>
      <c r="F44" s="103"/>
      <c r="G44" s="102"/>
      <c r="H44" s="103"/>
      <c r="I44" s="103"/>
      <c r="J44" s="103"/>
      <c r="K44" s="102"/>
      <c r="L44" s="103"/>
      <c r="M44" s="102"/>
      <c r="N44" s="104"/>
      <c r="O44" s="105"/>
      <c r="P44" s="105"/>
      <c r="Q44" s="105"/>
      <c r="R44" s="104"/>
      <c r="S44" s="106"/>
      <c r="T44" s="107"/>
    </row>
    <row r="45" spans="1:22"/>
    <row r="46" spans="1:22"/>
    <row r="47" spans="1:22"/>
    <row r="48" spans="1:2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sheetData>
  <sheetProtection password="ED45" sheet="1" objects="1" scenarios="1"/>
  <autoFilter ref="A3:V3"/>
  <mergeCells count="12">
    <mergeCell ref="V2:V3"/>
    <mergeCell ref="A2:B2"/>
    <mergeCell ref="C2:D2"/>
    <mergeCell ref="E2:F2"/>
    <mergeCell ref="G2:H2"/>
    <mergeCell ref="I2:J2"/>
    <mergeCell ref="K2:L2"/>
    <mergeCell ref="M2:N2"/>
    <mergeCell ref="O2:Q2"/>
    <mergeCell ref="R2:R3"/>
    <mergeCell ref="S2:T2"/>
    <mergeCell ref="U2:U3"/>
  </mergeCells>
  <pageMargins left="0.7" right="0.7" top="0.75" bottom="0.75" header="0.3" footer="0.3"/>
  <pageSetup orientation="portrait" r:id="rId1"/>
  <ignoredErrors>
    <ignoredError sqref="T5 T6:T40 T42" unlockedFormula="1"/>
  </ignoredErrors>
  <legacy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C328FE0-7574-4FBF-A0DC-264B2F4395B6}"/>
</file>

<file path=customXml/itemProps2.xml><?xml version="1.0" encoding="utf-8"?>
<ds:datastoreItem xmlns:ds="http://schemas.openxmlformats.org/officeDocument/2006/customXml" ds:itemID="{4AC4B155-243D-4AC4-BAFC-6D2D4915230F}"/>
</file>

<file path=customXml/itemProps3.xml><?xml version="1.0" encoding="utf-8"?>
<ds:datastoreItem xmlns:ds="http://schemas.openxmlformats.org/officeDocument/2006/customXml" ds:itemID="{FE226FB7-7F90-4295-8405-C1EC2BD351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vt:lpstr>
      <vt:lpstr>Actividades inversión</vt:lpstr>
      <vt:lpstr>POA PS GT y T marzo </vt:lpstr>
      <vt:lpstr>Hoja1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Sepulveda Medina, Yolanda</dc:creator>
  <cp:lastModifiedBy>mmoreno</cp:lastModifiedBy>
  <dcterms:created xsi:type="dcterms:W3CDTF">2015-05-22T20:55:56Z</dcterms:created>
  <dcterms:modified xsi:type="dcterms:W3CDTF">2015-09-08T20:07:23Z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