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285" windowWidth="15960" windowHeight="9465" tabRatio="663" firstSheet="1" activeTab="3"/>
  </bookViews>
  <sheets>
    <sheet name="Metas inversión" sheetId="1" r:id="rId1"/>
    <sheet name="Actvidiades inversión" sheetId="2" r:id="rId2"/>
    <sheet name="Metas gestión" sheetId="3" r:id="rId3"/>
    <sheet name="Actividades gestión" sheetId="4" r:id="rId4"/>
  </sheets>
  <definedNames>
    <definedName name="_xlnm._FilterDatabase" localSheetId="3" hidden="1">'Actividades gestión'!$A$3:$V$3</definedName>
    <definedName name="_xlnm.Print_Area" localSheetId="2">'Metas gestión'!#REF!</definedName>
  </definedNames>
  <calcPr fullCalcOnLoad="1"/>
</workbook>
</file>

<file path=xl/comments3.xml><?xml version="1.0" encoding="utf-8"?>
<comments xmlns="http://schemas.openxmlformats.org/spreadsheetml/2006/main">
  <authors>
    <author>amcardenas</author>
    <author>Tamara Vanin Nieto</author>
  </authors>
  <commentList>
    <comment ref="AC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D5" authorId="0">
      <text>
        <r>
          <rPr>
            <b/>
            <sz val="9"/>
            <rFont val="Tahoma"/>
            <family val="2"/>
          </rPr>
          <t>amcardenas:</t>
        </r>
        <r>
          <rPr>
            <sz val="9"/>
            <rFont val="Tahoma"/>
            <family val="2"/>
          </rPr>
          <t xml:space="preserve">
estos son cuantitativo y cualitativos pueden ser acumulativos, son los productos de la Dirección
</t>
        </r>
      </text>
    </comment>
    <comment ref="AE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F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G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 ref="V35" authorId="1">
      <text>
        <r>
          <rPr>
            <b/>
            <sz val="9"/>
            <rFont val="Calibri"/>
            <family val="2"/>
          </rPr>
          <t>Tamara Vanin Nieto:</t>
        </r>
        <r>
          <rPr>
            <sz val="9"/>
            <rFont val="Calibri"/>
            <family val="2"/>
          </rPr>
          <t xml:space="preserve">
ABRIL BS: 96%. BT: 100%. ACUMULADO: BS: 77,5% BT:100% </t>
        </r>
      </text>
    </comment>
  </commentList>
</comments>
</file>

<file path=xl/comments4.xml><?xml version="1.0" encoding="utf-8"?>
<comments xmlns="http://schemas.openxmlformats.org/spreadsheetml/2006/main">
  <authors>
    <author>amcardenas</author>
    <author>Tamara Vanin Nieto</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 ref="R11" authorId="1">
      <text>
        <r>
          <rPr>
            <sz val="9"/>
            <rFont val="Calibri"/>
            <family val="2"/>
          </rPr>
          <t>Tamara Vanin Nieto:
RICARDO DURAN (SALUD ORAL), LEONOR AMAYA (POBLACION ESPECIAL Y ADULTO MAYOR), CLAUDIA SERRANO (INDICADORES DE CALIDAD)
 Nubia gonzalez *salud Mental)</t>
        </r>
      </text>
    </comment>
    <comment ref="R12" authorId="1">
      <text>
        <r>
          <rPr>
            <b/>
            <sz val="9"/>
            <rFont val="Calibri"/>
            <family val="2"/>
          </rPr>
          <t>Tamara Vanin Nieto:</t>
        </r>
        <r>
          <rPr>
            <sz val="9"/>
            <rFont val="Calibri"/>
            <family val="2"/>
          </rPr>
          <t xml:space="preserve">
Pilar garzon </t>
        </r>
      </text>
    </comment>
    <comment ref="R32" authorId="1">
      <text>
        <r>
          <rPr>
            <b/>
            <sz val="9"/>
            <rFont val="Calibri"/>
            <family val="2"/>
          </rPr>
          <t>Tamara Vanin Nieto:</t>
        </r>
        <r>
          <rPr>
            <sz val="9"/>
            <rFont val="Calibri"/>
            <family val="2"/>
          </rPr>
          <t xml:space="preserve">
nubia gonzalez </t>
        </r>
      </text>
    </comment>
    <comment ref="R10" authorId="1">
      <text>
        <r>
          <rPr>
            <b/>
            <sz val="9"/>
            <rFont val="Calibri"/>
            <family val="2"/>
          </rPr>
          <t>Tamara Vanin Nieto:</t>
        </r>
        <r>
          <rPr>
            <sz val="9"/>
            <rFont val="Calibri"/>
            <family val="2"/>
          </rPr>
          <t xml:space="preserve">
YANETH GIRON Y NUBIA GONZALEZ</t>
        </r>
      </text>
    </comment>
  </commentList>
</comments>
</file>

<file path=xl/sharedStrings.xml><?xml version="1.0" encoding="utf-8"?>
<sst xmlns="http://schemas.openxmlformats.org/spreadsheetml/2006/main" count="1081" uniqueCount="329">
  <si>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</si>
  <si>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</si>
  <si>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</si>
  <si>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</si>
  <si>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</si>
  <si>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</si>
  <si>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</si>
  <si>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</si>
  <si>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</si>
  <si>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</si>
  <si>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</si>
  <si>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</si>
  <si>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</si>
  <si>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</si>
  <si>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</si>
  <si>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</si>
  <si>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</si>
  <si>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</si>
  <si>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</si>
  <si>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</si>
  <si>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</si>
  <si>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</si>
  <si>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</si>
  <si>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</si>
  <si>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</si>
  <si>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</si>
  <si>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</si>
  <si>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</si>
  <si>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</si>
  <si>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</si>
  <si>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</si>
  <si>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</si>
  <si>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</si>
  <si>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</si>
  <si>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</si>
  <si>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Fecha de diligenciamiento:</t>
  </si>
  <si>
    <t>VALOR APROPIACION PRESUPUESTAL</t>
  </si>
  <si>
    <t>VALOR EJECUCIÓN PRESUPUESTAL</t>
  </si>
  <si>
    <t>CLASIFICACIÓN DE LA ACTIVIDAD</t>
  </si>
  <si>
    <t xml:space="preserve">Objetivo Plan Estrategico de la Entidad </t>
  </si>
  <si>
    <t>EJE  Una ciudad que supera la segregación y la discriminación: el ser humano en el centro de las preocupaciones del desarrollo</t>
  </si>
  <si>
    <t>Prestación y Desarrollo de Servicios de Salud</t>
  </si>
  <si>
    <t>Reorganizar y desarrollar redes integradas de servicios de salud, con inclusión de los prestadores públicos y privados del Distrito Capital, en el marco del modelo de atención  basado en la Atención Primaria en Salud</t>
  </si>
  <si>
    <t>Territorios saludables y red de salud para la vida desde la diversidad</t>
  </si>
  <si>
    <t>Redes para la salud y la vida.</t>
  </si>
  <si>
    <t>Fortalecer el mejoramiento en la prestación de servicios, la promoción y protección d de la salud, la prevención de la enfermedad y la gestión de sus riesgos a través de un modelo basado en la estrategia de atención primaria en salud, la organización de redes territoriales y la humanización</t>
  </si>
  <si>
    <t xml:space="preserve"> E01C02OB01P876M01 </t>
  </si>
  <si>
    <t>Conformar una red integrada de servicios de salud en el Distrito Capital, que incluyan la red pública hospitalaria, prestadores privados y mixtos,  al 2016.</t>
  </si>
  <si>
    <t>X</t>
  </si>
  <si>
    <t xml:space="preserve"> Porcentaje de avance para la conformación de una red integrada de servicios de salud en el Distrito Capital  </t>
  </si>
  <si>
    <t>Cero (0) red integrada de servicios de salud. (AÑO 2011)</t>
  </si>
  <si>
    <t xml:space="preserve">Desarrollar la gestión administrativa para ejecutar labores relacionadas con los procesos  de la dependencia </t>
  </si>
  <si>
    <t xml:space="preserve">Porcentaje de asistencia técnica a las ESE para formulacion de proyectos de inversión en infraestructura, dotacion y evaluación de propuestas  de apertura y modificación de servicios de las ESE en el m arco de las redes integradas de servicios de salud  </t>
  </si>
  <si>
    <t>Porcentaje  en el desarrollo de  actividades para fortalecer y mejorar calidad de la prestación de servicios de salud en el Distrito Capital en el marco de las redes de servicios de salud</t>
  </si>
  <si>
    <t xml:space="preserve">Porcentaje en el  Desarrollo de la gestión administrativa para ejecutar labores relacionadas con los procesos  de la dependencia </t>
  </si>
  <si>
    <t xml:space="preserve"> E01C02OB01P876M02 </t>
  </si>
  <si>
    <t>Reducir a 31 por 100.000 nacidos vivos la razón de mortalidad materna, en coordinación con otros  sectores de la Administración Distrital,  al 2016.</t>
  </si>
  <si>
    <t>39,1 por 100.000 nacidos vivos, Sistema de Estadisticas Vitales de la Secretaria Distrital de Salud de Bogotá D.C. Certificado de Defuncion-Preliminar. (2010)</t>
  </si>
  <si>
    <t xml:space="preserve">Porcentaje de avance  en la coordinación  y  seguimiento a las actividades desarrolladas por grupo funcional de la red materna perinatal en la dependencia </t>
  </si>
  <si>
    <t xml:space="preserve">Fortalecer la red pública hospitalaria adscrita a la Secretaría Distrital de Salud, en los tres niveles de complejidad, mediante la modernización de su capacidad instalada, tecnológica y  equipamiento estructural, que permita el mejoramiento de la capacidad resolutiva, la competitividad, la sostenibilidad financiera, la amigabilidad ambiental, la humanización en la prestación de los servicios y que favorezca mejores resultados de la prestación de  servicios salud. </t>
  </si>
  <si>
    <t xml:space="preserve"> E01C02OB01P876M09 </t>
  </si>
  <si>
    <t>Diseño e implementación de la Red Distrital de Salud Mental que incluye una Ciudadela Distrital en salud mental para atención de niños, niñas y adolescentes con consumo de sustancias psicoactivas y enfoque diferencial, al 2016.</t>
  </si>
  <si>
    <t>x</t>
  </si>
  <si>
    <t xml:space="preserve">Numero de unidades o puntos de atención vinculados a la red </t>
  </si>
  <si>
    <t xml:space="preserve">Porcentaje de Puntos de atención publicos vinculados a la red </t>
  </si>
  <si>
    <t>Cero (0), 2011</t>
  </si>
  <si>
    <t>163 año 2011</t>
  </si>
  <si>
    <t>100% año 2011</t>
  </si>
  <si>
    <t xml:space="preserve">. Garantizar el acceso a la población bogotana a los servicios especiales en salud dispuesto en las redes de sangre, donación y trasplante del Distrito Capital, mediante la orientación, regulación, organización y fortalecimiento de estas redes. </t>
  </si>
  <si>
    <t xml:space="preserve"> E01C02OB03P876M13 </t>
  </si>
  <si>
    <t>Aumentar a 25% los donantes voluntarios habituales de sangre en pro de la seguridad transfusional de la ciudad, al 2016.</t>
  </si>
  <si>
    <t>14.5% donantes voluntarios habituales. SDS 2011</t>
  </si>
  <si>
    <t>29,5 año 2011</t>
  </si>
  <si>
    <t>4,2% año 2011</t>
  </si>
  <si>
    <t>2,% año 2011</t>
  </si>
  <si>
    <t>70% año 2011</t>
  </si>
  <si>
    <t>0 año  2011</t>
  </si>
  <si>
    <t xml:space="preserve">Porcentaje de donantes voluntarios habituales de sangre.         
</t>
  </si>
  <si>
    <t xml:space="preserve">Indice de donación de sangre x 1000 habitantes </t>
  </si>
  <si>
    <t>Seroreactividad marcadores infecciosos en donantes de sangre</t>
  </si>
  <si>
    <t>Seropositividad  marcadores infecciosos en donantes de sangre</t>
  </si>
  <si>
    <t xml:space="preserve">Porcentaje de colectas de sangre espacios extramurales </t>
  </si>
  <si>
    <t>Numero de instituciones educativas</t>
  </si>
  <si>
    <t>Desarrollar Gestion administrativa y tecnica para Fortalecimiento de los programas de promoción de la donación de sangre, gestión de la calidad y hemovigilancia en Bancos de sangre y servicios trasfusionales</t>
  </si>
  <si>
    <t>Porcentaje en la  Gestion administrativa y tecnica para Fortalecimiento de los programas de promoción de la donación de sangre, gestión de la calidad y hemovigilancia en Bancos de sangre y servicios trasfusionales</t>
  </si>
  <si>
    <t xml:space="preserve"> Aumentar la Tasa de Donación a 22 donantes efectivos de órganos y tejidos x 1.000.000 de habitantes en Bogotá D.C, A 2016.
</t>
  </si>
  <si>
    <t>17,7 donantes efectivos de organos y tejidos. (2011)</t>
  </si>
  <si>
    <t>Desarrollar la gestión administrativa y tecnica para el  fortalecimiento de la coordinación regional No. 1 red donación trasplante  .</t>
  </si>
  <si>
    <t>Porcentaje  en la la gestión administrativa y tecnica  para el  fortalecimiento de la coordinación regional No. 1 red donación trasplante  .</t>
  </si>
  <si>
    <t>Garantizar por lo menos el 90% en la distribución de hemocomponentes y tejidos humanos, solicitados al Centro y el 40% de células madre solicitadas con propósito de trasplante alogénico no relacionado.</t>
  </si>
  <si>
    <t xml:space="preserve"> E01C02OB05P882M01 </t>
  </si>
  <si>
    <t>Centro Distrital de Ciencia, Biotecnología e Innovación para la Vida y la Salud humana</t>
  </si>
  <si>
    <t>Incentivar y desarrollar investigación, gestión del conocimiento e  innovación en la provisión y prestación de los servicios de salud</t>
  </si>
  <si>
    <t xml:space="preserve">Desarrollo de la Gestión Estratégica, Administrativa,  Financiera, tácticas,  operativa y de gestión de calidad,  necesarias para  la obtención, procesamiento, disposcion y distribución de hemocomponentes y tejidos humanos, células y madre </t>
  </si>
  <si>
    <t xml:space="preserve">Porcentaje en la   Gestión Estratégica, Administrativa,  Financiera, tácticas,  operativa y de gestión de calidad,  necesarias para  la obtención, procesamiento, disposcion y distribución de hemocomponentes y tejidos humanos, células y madre </t>
  </si>
  <si>
    <t xml:space="preserve"> Desarrollar actividades para fortalecer y mejorar calidad de la prestación de servicios de salud en el Distrito Capital en el marco de las redes integradas de servicios de salud </t>
  </si>
  <si>
    <t xml:space="preserve">Coordinación y seguimiento a las actividades desarrolladas por grupo funcional de la red materna perinatal en la dependencia </t>
  </si>
  <si>
    <t>Una Bogotá que defiende y fortalece lo público</t>
  </si>
  <si>
    <t>Componente de Gobernanza y Rectoría</t>
  </si>
  <si>
    <t>Implementar y mantener el Sistema Integrado de Gestión, orientado al logro de la acreditación como dirección territorial de salud, en el marco del mejoramiento continuo.</t>
  </si>
  <si>
    <t>Bogotá decide y protege el derecho fundamental a la salud pública</t>
  </si>
  <si>
    <t>Fortalecimiento de la gestión y planeación para la salud.</t>
  </si>
  <si>
    <t>Promover la gestión transparente en la Secretaría Distrital de Salud y en las entidades adscritas, mediante el control social, la implementación de estándares superiores de calidad y la implementación de estrategias de lucha contra la corrupción.</t>
  </si>
  <si>
    <t>Acreditar la Secretaria Distrital de Salud como Dirección Territorial de Salud, al 2016.</t>
  </si>
  <si>
    <t>% de avance en los planes de mejoramiento para la acreditación de  la SDS</t>
  </si>
  <si>
    <t>Mantener la certificación de Calidad de la Secretaria Distrital de Salud en las normas técnicas NTCGP 1000: 2009 en ISO 9001.</t>
  </si>
  <si>
    <t>% de avance en las etapas para el mantenimiento de la certificación de la SDS</t>
  </si>
  <si>
    <t xml:space="preserve">Implementar el 100% de los Subsistemas que componen el Sistema Integrado de la Gestión a nivel Distrital, al 2016. </t>
  </si>
  <si>
    <t>% de avance en la  implementación de los subsistemas del sistema integrado de gestión</t>
  </si>
  <si>
    <t xml:space="preserve">Cumplimiento oportuno de las acciones de Acreditación que sean requeridas desde la Dirección de Planeación y Sistemas durante el periodo. </t>
  </si>
  <si>
    <t xml:space="preserve">Porcentaje de cumplimiento de las acciones generales de Acreditación durante el periodo. </t>
  </si>
  <si>
    <t>Implementar oportunamente  los  planes  de mejoramiento de Acreditación en Salud de los distintos grupos de estandares</t>
  </si>
  <si>
    <t>Porcentaje de cumplimiento de los planes de mejora de estándares de acreditación en salud</t>
  </si>
  <si>
    <t>Gestión oportuna de las acciones  que garanticen la sostenibilidad del  Sistema de Gestión de Calidad y el mantenimiento de la certificación lograda, acorde con las Directrices que emita la Dirección de Planeacion y Sistemas.</t>
  </si>
  <si>
    <t>Porcentaje de cumplimiento en la implementación de las acciones de sostenibilidad del Sistema de Gestión de Calidad</t>
  </si>
  <si>
    <t>Gestión oportuna de las acciones  que garanticen el desarrollo del  Sistema  Integrado de Gestión, acorde con las Directrices que emita la Dirección de Planeacion y Sistemas</t>
  </si>
  <si>
    <t>Porcentaje de cumplimiento en la implementación de las acciones para el  desarrollo del Sistema Integrado de Gestión.</t>
  </si>
  <si>
    <t xml:space="preserve">Reducir la razon  de mortalidad perinatal a 15 por 1.000 nacidos vivos, en coordinación con otros sectores de la Administración Distrital, a 2016. </t>
  </si>
  <si>
    <t xml:space="preserve"> Formular la política territorial de equipamiento en salud, al 2016.</t>
  </si>
  <si>
    <t xml:space="preserve">Garantizar la atención para la interrupción voluntaria del embarazo (IVE), en el 100% de las mujeres que lo soliciten, en el marco de la Sentencia C-355 de 2006, al 2016. </t>
  </si>
  <si>
    <t xml:space="preserve"> Ajustar, implementar y seguir la Política Distrital de Medicamentos, al 2016.</t>
  </si>
  <si>
    <t>Diseñar, implementar y seguir  la política de dispositivos médicos para la atención en salud en el Distrito Capital, al 2016.</t>
  </si>
  <si>
    <t>Diseño e implementación de la Red Distrital para la atención de personas con enfermedades crónicas (énfasis en diabetes, nefrología, hipertensión y degenerativas) que incluye la conformación del Instituto de Enfermedades Crónicas.</t>
  </si>
  <si>
    <t xml:space="preserve">Diseño e implementación de la Red Distrital de Atención Integral a Personas con Discapacidad que incluye puesta en funcionamiento de la Clínica Fray Bartolomé de las Casas .
</t>
  </si>
  <si>
    <t>Rediseñar, reorganizar e integrar funcionalmente la red pública hospitalaria,  adscrita a la Secretaría Distrital de Salud de Bogotá, en el marco de la normatividad vigente, al 2016.</t>
  </si>
  <si>
    <t>Gestionar las condiciones económicas necesarias para el correcto funcionamiento de la Asociación Pública Cooperativa de Empresas Sociales del Estado.</t>
  </si>
  <si>
    <t xml:space="preserve"> Desarrollar un programa de donación de órganos y tejidos en ESE, adscritas a la Secretaria Distrital de Salud, a 2016.</t>
  </si>
  <si>
    <t>Colectar y procesar 200.000 unidades de sangre en el centro distrital de ciencia y biotecnología para la salud humana.</t>
  </si>
  <si>
    <t>Disponer de 80.000 litros de plasma para ser procesado en una planta extranjera, en la producción de hemoderivados mediante fraccionamiento industrial de plasma.</t>
  </si>
  <si>
    <t xml:space="preserve"> Disponer de 168.000 cm2 de piel procesada en el banco de tejidos humanos del centro distrital de ciencia y biotecnología para la salud humana</t>
  </si>
  <si>
    <t>Disponer de 1500 córneas para trasplante, en el banco de tejidos humanos del centro distrital de ciencia y biotecnología para la salud humana</t>
  </si>
  <si>
    <t>Realizar 100 rescates de tejidos osteoarticulares, en el centro distrital de ciencia y biotecnología para la salud humana.</t>
  </si>
  <si>
    <t xml:space="preserve"> Realizar 100 rescates de homoinjertos, en el centro distrital de ciencia y biotecnología para la salud humana</t>
  </si>
  <si>
    <t>Colectar, procesar y disponer de 3000 unidades de sangre de cordón umbilical para trasplante</t>
  </si>
  <si>
    <t xml:space="preserve"> E01C02OB01P876M03 </t>
  </si>
  <si>
    <t xml:space="preserve"> E01C02OB01P876M04 </t>
  </si>
  <si>
    <t xml:space="preserve"> E01C02OB01P876M05 </t>
  </si>
  <si>
    <t xml:space="preserve"> E01C02OB01P876M06 </t>
  </si>
  <si>
    <t xml:space="preserve"> E01C02OB01P876M07 </t>
  </si>
  <si>
    <t xml:space="preserve"> E01C02OB01P876M08 </t>
  </si>
  <si>
    <t xml:space="preserve"> E01C02OB01P876M10 </t>
  </si>
  <si>
    <t xml:space="preserve"> E01C02OB02P876M11 </t>
  </si>
  <si>
    <t xml:space="preserve"> E01C02OB02P876M12 </t>
  </si>
  <si>
    <t xml:space="preserve"> Garantizar el acceso a la población bogotana a los servicios especiales en salud dispuesto en las redes de sangre, donación y trasplante del Distrito Capital, mediante la orientación, regulación, organización y fortalecimiento de estas redes </t>
  </si>
  <si>
    <t xml:space="preserve"> E01C02OB03P876M14 </t>
  </si>
  <si>
    <t xml:space="preserve"> E01C02OB03P876M15 </t>
  </si>
  <si>
    <t xml:space="preserve">Promover  la afectación positiva de los determinantes sociales del proceso salud enfermedad, gestionando y articulando las acciones intersectoriales y transectoriales en el marco del modelo de atención integral en salud.  </t>
  </si>
  <si>
    <t xml:space="preserve"> E01C02OB05P882M02 </t>
  </si>
  <si>
    <t xml:space="preserve"> E01C02OB05P882M03 </t>
  </si>
  <si>
    <t xml:space="preserve"> E01C02OB05P882M04 </t>
  </si>
  <si>
    <t xml:space="preserve"> E01C02OB05P882M05 </t>
  </si>
  <si>
    <t xml:space="preserve"> E01C02OB05P882M06 </t>
  </si>
  <si>
    <t xml:space="preserve"> E01C02OB05P882M07 </t>
  </si>
  <si>
    <t xml:space="preserve"> E01C02OB05P882M08 </t>
  </si>
  <si>
    <t xml:space="preserve">Razon de Mortalidad Perinatal por 1000 nacidos vivos  
</t>
  </si>
  <si>
    <t xml:space="preserve">Porcentaje de avance en la formulación de la Politica Territorial de Equipamientos en Salud.            
</t>
  </si>
  <si>
    <t xml:space="preserve">Porcentaje de interrupción voluntaria del embarazo - IVE realizadas 
</t>
  </si>
  <si>
    <t xml:space="preserve">Porcentaje de avance en la  implementación y seguimiento a  la Política Distrital de Medicamentos. 
</t>
  </si>
  <si>
    <t xml:space="preserve">Porcentaje de avance en el diseño  implementación y seguimiento a  la Política  de dispositivos médicos.        
</t>
  </si>
  <si>
    <t xml:space="preserve">Porcentaje de avance en el diseño e implementación de la Red Distrital para la atención de personas con enfermedades crónicas.      
</t>
  </si>
  <si>
    <t xml:space="preserve">Porcentaje de avance en el Diseño e implementación de la Red Distrital de Atención Integral a Personas con Discapacidad 
</t>
  </si>
  <si>
    <t xml:space="preserve">Porcentaje de avance en el rediseño reorganización  e integración funcional de la red pública hospitalaria,  adscrita a la Secretaría Distrital de Salud de Bogotá 
</t>
  </si>
  <si>
    <t xml:space="preserve"> Porcentaje de avance en la gestión de las condiciones económicas  para el funcionamiento de la Asociación Pública Cooperativa de Empresas Sociales del Estado
</t>
  </si>
  <si>
    <t xml:space="preserve">Vinculación de las 22 ESE a la Cooperativa </t>
  </si>
  <si>
    <t xml:space="preserve"> Tasa de Donación de donantes efectivos de órganos y tejidos por 1.000.000 habitantes      
</t>
  </si>
  <si>
    <t xml:space="preserve">Porcentaje de avance en el desarrollo  de un programa de donaciòn de organos y tejidos en las ESE        
</t>
  </si>
  <si>
    <t>% (90%) de suficiencia de hemocomponentes, tejidos humanos, respecto a los solicitados por las entidades adscritas al centro. 
% (40%) de suficiencia de células madre de cordón umbilical, respecto a los solicitados por las entidades adscritas al centro.
Número de células madre de cordón umbilical distribuidos a entidades adscritas al centro/Número total solicitado de células madre de cordón umbilical por las entidades adscritas al centro</t>
  </si>
  <si>
    <t>Número de unidades de sangre colectadas</t>
  </si>
  <si>
    <t>Numero de litros de plasma humano disponible para fraccionamiento industrial</t>
  </si>
  <si>
    <t>Cantidad de cm2 de piel disponible para distribución a las IPS con servicios de implante.</t>
  </si>
  <si>
    <t>Cantidad de córneas disponibles para trasplante en las IPS con servicio de trasplante de córnea.</t>
  </si>
  <si>
    <t>Cantidad de rescate de tejidos osteomusculares para el banco de tejidos.</t>
  </si>
  <si>
    <t>Número de rescates de homoinjertos realizados.</t>
  </si>
  <si>
    <t>Cantidad de unidades de sangre de cordón umbilical disponibles.</t>
  </si>
  <si>
    <t xml:space="preserve">Cero (0)
</t>
  </si>
  <si>
    <t>656 mujeres atendidas y con IVE (preliminar- no hay dato es indicador nuevo)</t>
  </si>
  <si>
    <t>Política Distrital de Medicamentos  actual, 2011</t>
  </si>
  <si>
    <t>Cero (0)</t>
  </si>
  <si>
    <t>18.1 por 1.000 nacidos vivos Sistema de Estadisticas Vitales de la Secretaria Distrital de Salud de Bogotá D.C. Certificado de Defuncion-Preliminar. (2010)</t>
  </si>
  <si>
    <t xml:space="preserve"> E01C02OB01P876M01A01 1</t>
  </si>
  <si>
    <t xml:space="preserve"> Elaboración del diagnóstico y análisis de las necesidades de atención en salud de la población de Bogota y  lineamientos técnicos para la conformación y operación de las redes integradas de servicios de salud en el Distrito Capital.</t>
  </si>
  <si>
    <t xml:space="preserve"> E01C02OB01P876M01A02 </t>
  </si>
  <si>
    <t>Asesoría, asistencia técnica y seguimiento a Entidades Administradoras de Planes de benefricios [EAPB], IPS y ESE,  para organizar y operar las redes integradas de servicios de salud en el D.C,  redes prioritarias,  redes de eventos de interés en Salud Pública y de otros eventos.</t>
  </si>
  <si>
    <t xml:space="preserve"> E01C02OB01P876M01A03 </t>
  </si>
  <si>
    <t xml:space="preserve"> E01C02OB01P876M01A04 </t>
  </si>
  <si>
    <t>Asistencia técnica a las ESE adscritas para fortalecer la operación de las redes integradas de servicios de salud</t>
  </si>
  <si>
    <t xml:space="preserve"> E01C02OB01P876M01A05 </t>
  </si>
  <si>
    <t>Definición,  desarrollo y evaluación del componente de prestación de servicios de salud del modelo de atención integral aplicando  el  enfoque poblacional y diferencial.</t>
  </si>
  <si>
    <t xml:space="preserve"> E01C02OB01P876M01A06 </t>
  </si>
  <si>
    <t xml:space="preserve">Gestión administrativa a los procesos de fortalecimiento de las redes integradas de servicios de salud, en el marco del modelo de atención  basado en la Atención Primaria en Salud. </t>
  </si>
  <si>
    <t>Asistencia técnica a las Empresas Sociales del Estado, IPS y aseguradores para fortalecer la atención a las mujeres gestantes, en el marco del modelo de atención y de las redes integradas de servicios de salud.</t>
  </si>
  <si>
    <t xml:space="preserve"> E01C02OB01P876M03A01 </t>
  </si>
  <si>
    <t xml:space="preserve">Asistencia técnica a las Empresas Sociales del Estado, IPS y aseguradores para fortalecer la atención de los neonatos, en el marco del modelo de atención y de redes integradas de servicios de salud.
</t>
  </si>
  <si>
    <t xml:space="preserve"> E01C02OB01P876M04A01 </t>
  </si>
  <si>
    <t>Diseño y formulación de  la  política territorial de equipamientos en salud con base en las leyes nacionales y distritales según la normatividad vigente de ordenamiento territorial y salud.</t>
  </si>
  <si>
    <t xml:space="preserve"> E01C02OB01P876M05A01 </t>
  </si>
  <si>
    <t xml:space="preserve">Asesoría y asistencia técnica, para el reconocimiento y  cumplimiento de la sentencia C-355 de 2006. 
</t>
  </si>
  <si>
    <t xml:space="preserve"> E01C02OB01P876M06A01 </t>
  </si>
  <si>
    <t>.Revisión, reformulación, implementación y seguimiento a la Política Distrital de Medicamentos, en el marco de la Politica Nacional y normatividad vigente</t>
  </si>
  <si>
    <t xml:space="preserve"> E01C02OB01P876M06A02 </t>
  </si>
  <si>
    <t xml:space="preserve"> Asesoria  y asistencia técnica en la gestión de medicamentos a las ESE adscritas </t>
  </si>
  <si>
    <t xml:space="preserve">E01C02OB01P876M07A01 </t>
  </si>
  <si>
    <t>Diseño, formulación, implementacion y seguimiento de la Politica Distrital de dispositivos médicos  para la atención en salud en el Distrito capital.</t>
  </si>
  <si>
    <t xml:space="preserve"> E01C02OB01P876M07A02 </t>
  </si>
  <si>
    <t xml:space="preserve"> Asesoría y asistencia técnica a las ESE adscritas para fortalecer la gestión de los dispositivos médicos. </t>
  </si>
  <si>
    <t xml:space="preserve"> E01C02OB01P876M08A01 </t>
  </si>
  <si>
    <t>Asesoria y asistencia técnica a las EAPB y red de prestadores de servicios de salud del D.C. en el proceso de implementación del modelo de prestación para mejorar la calidad de los servicios para la atención de las personas con condiciones crónicas.</t>
  </si>
  <si>
    <t xml:space="preserve"> E01C02OB01P876M09A01 </t>
  </si>
  <si>
    <t>Asistencia técnica a la red pública  en los procesos de gestión para el fortalecimiento de la oferta en apertura y ampliación de servicios de salud mental, para atención de niños, niñas y adolescentes con consumo de sustancias psicoactivas y enfoque diferencial.</t>
  </si>
  <si>
    <t xml:space="preserve"> E01C02OB01P876M10A01 </t>
  </si>
  <si>
    <t xml:space="preserve"> Asistencia técnica  a los prestadores y aseguradores en el proceso de estructuración  de un modelo de atención integral  para las personas en condición de discapacidad   que opere en la red de rehabilitación del D.C</t>
  </si>
  <si>
    <t xml:space="preserve"> E01C02OB02P876M11A01 </t>
  </si>
  <si>
    <t>Diseño y desarrollo del Programa territorial de reorganización, rediseño y modernización de redes de ESE.</t>
  </si>
  <si>
    <t xml:space="preserve"> E01C02OB02P876M11A02 </t>
  </si>
  <si>
    <t>Asesoría y asistencia técnica para el  desarrollo de convenios de docencia servicio en función del modelo de atención en salud y de la Estrategia de Atención Primaria en Salud.</t>
  </si>
  <si>
    <t xml:space="preserve"> E01C02OB02P876M12A01 </t>
  </si>
  <si>
    <t xml:space="preserve"> Asesoría y asistencia técnica a las ESE para el desarrollo de estrategias de negociación conjunta que favorezca economías de escala </t>
  </si>
  <si>
    <t xml:space="preserve"> E01C02OB03P876M18A01 </t>
  </si>
  <si>
    <t>Desarrollo de estrategias para fortalecer los Programas de Promoción de la Donación Voluntaria y Habitual de Sangre, Gestión de la Calidad y Hemovigilancia en los Bancos de sangre y servicios trasfusionales de Bogota</t>
  </si>
  <si>
    <t xml:space="preserve"> E01C02OB03P876M19A01 </t>
  </si>
  <si>
    <t>Asesoria y asistencia tecnica para la gestión operativa y promoción de la donación en IPS habilitadas con programa de trasplantes, IPS Generadoras y Bancos de tejidos de la Coordinación Regional N.1.</t>
  </si>
  <si>
    <t>Asesoría y asistencia técnica a las ESEs adscritas a la SDS para el diagnostico, desarrollo, seguimiento y evaluación del programa de donación y trasplante.</t>
  </si>
  <si>
    <t xml:space="preserve"> E01C02OB05P882M01A01 </t>
  </si>
  <si>
    <t>Almacenamiento y conservación de las reservas de hemocomponentes y tejidos humanos, células madre para su distribución a las IPS adscritas al centro de ciencia y Biotecnología</t>
  </si>
  <si>
    <t xml:space="preserve"> E01C02OB05P882M02A01 </t>
  </si>
  <si>
    <t>Desarrollo del Programa de promoción de la donación voluntaria, procesamiento y gestión de la calidad en los procesos del banco de sangre.</t>
  </si>
  <si>
    <t xml:space="preserve"> E01C02OB05P882M02A02 </t>
  </si>
  <si>
    <t>Desarrollo de investigaciones aplicadas al área de inmunohematología molecular eritrocitaria, leucocitaria y plaquetaria.</t>
  </si>
  <si>
    <t xml:space="preserve"> E01C02OB05P882M03A01 </t>
  </si>
  <si>
    <t>Diseño e implementación del programa de plasmaféresis (vinculando procesos de promoción, procesamiento y gestión de la calidad en la unidad de plasma por aféresis)</t>
  </si>
  <si>
    <t xml:space="preserve"> E01C02OB05P882M04A01 </t>
  </si>
  <si>
    <t>Desarrollo del Programa de promoción de la donación, procesamiento y gestión de la calidad en la línea de piel del banco de tejidos.</t>
  </si>
  <si>
    <t xml:space="preserve"> E01C02OB05P882M05A01 </t>
  </si>
  <si>
    <t>Desarrollo del Programa de promoción de la donación, procesamiento y gestión de la calidad en la línea de córneas para trasplante en el banco de tejidos.</t>
  </si>
  <si>
    <t xml:space="preserve"> E01C02OB05P882M06A01 </t>
  </si>
  <si>
    <t>Diseño e implementación del programa para la obtención de tejidos osteoarticular (vinculando procesos de promoción, procesamiento y gestión de la calidad en la línea de tejido osteoarticular).</t>
  </si>
  <si>
    <t xml:space="preserve"> E01C02OB05P882M06A02 </t>
  </si>
  <si>
    <t xml:space="preserve">Desarrollo de investigaciones aplicadas al área de ingenieria tisular. </t>
  </si>
  <si>
    <t xml:space="preserve"> E01C02OB05P882M07A01 </t>
  </si>
  <si>
    <t xml:space="preserve">Diseño e implementación del programa para la obtención de homoinjertos (vinculando procesos de promoción, procesamiento y gestión de la calidad en la línea de homoinjertos) </t>
  </si>
  <si>
    <t xml:space="preserve"> E01C02OB05P882M08A01 </t>
  </si>
  <si>
    <t>Desarrollo del Programa de promoción de la donación voluntaria, procesamiento y gestión de la calidad en los procesos de celulas madre de cordon umbilical en el banco de cordón umbilical.</t>
  </si>
  <si>
    <t xml:space="preserve"> E01C02OB05P882M08A02 </t>
  </si>
  <si>
    <t xml:space="preserve">Desarrollo de investigaciones aplicadas a terapia celular avanzada y medicina regenerativa. </t>
  </si>
  <si>
    <t xml:space="preserve">Porcentaje de avance en la Elaboración del diagnostico y análisis de las necesidades de atención en salud de la población de Bogota y  lineamientos técnicos para la conformación y operación de las redes integradas de servicios de salud en el Distrito Capital.                                               
</t>
  </si>
  <si>
    <t xml:space="preserve">Porcentaje de avance de la asesoria,  asistencia tecnica y seguimiento ejecutadas  a  las EAPB, IPS, ESE para organizar y operar las redes integradas de servicios de salud,  redes de eventos de interés en Salud Pública y de otros eventos                                            
</t>
  </si>
  <si>
    <t xml:space="preserve">Porcentaje de avance en el Desarrollo de estrategias para el mejoramiento y fortalecimiento de la prestación de los servicios de salud  de las Empresas Sociales del Estado adscritas a la SDS, para la operación de las redes integradas.            
</t>
  </si>
  <si>
    <t xml:space="preserve">Porcentaje de avance en la  asistencia técnica a las ESE adscritas para fortalecer la operación de las redes integradas de servicios de salud.                    
</t>
  </si>
  <si>
    <t xml:space="preserve">Porcentaje de  avance en la ejecución de la definición,  desarrollo y evaluación del componente de prestación de servicios en el modelo de atención integral aplicando  el  enfoque poblacional y diferencial.                         
</t>
  </si>
  <si>
    <t xml:space="preserve">Porcentaje de avance en la gestión administrativa a los procesos de fortalecimiento de las redes integradas de servicios de salud, en el marco del modelo de atención  basado en la Atención Primaria en Salud.
</t>
  </si>
  <si>
    <t xml:space="preserve">Porcentaje de avance en la asistencia técnica a las Empresas Sociales del Estado, IPS y aseguradores para fortalecer la atención a las mujeres gestantes, en el marco del modelo de atención y de las redes integradas de servicios de salud.                                                
    </t>
  </si>
  <si>
    <t xml:space="preserve">Porcentaje de asistencia tecnica a las Empresas Sociales del Estado, IPS y aseguradores para fortalecer la atención a los neonatos,  en el marco del modelo de atención y de redes integradas de servicios de salud.
</t>
  </si>
  <si>
    <t xml:space="preserve">Porcentaje de avance en la ejecución del diseño y formulación  de la Política territorial de equipamiento en salud 
</t>
  </si>
  <si>
    <t xml:space="preserve">Porcentaje de  asesoría y asistencia técnica  a las EAPB, ESE,  IPS , para lograr el reconocimiento y  cumplimiento de la sentencia C-355 de 2006     
</t>
  </si>
  <si>
    <t xml:space="preserve">Porcentaje de avance en la revisión, reformulación, implementación y seguimiento a la Política Distrital de Medicamentos   
</t>
  </si>
  <si>
    <t xml:space="preserve">Porcentaje de avance en el  diseño, formulación, implementación y seguimiento de la Politica Distrital de dispositivos médicos  para la atención en salud en el Distrito capital. 
</t>
  </si>
  <si>
    <t xml:space="preserve">Porcentaje de asesoría y asistencia técnica a las ESE adscritas para fortalecer la gestión de los dispositivos médicos. 
</t>
  </si>
  <si>
    <t xml:space="preserve">Porcentaje de asesoria y asistencia tecnica ejecutada a las EAPB y red de prestadores de servicios de salud del D.C. en el proceso de implementación del modelo de prestación para mejorar la calidad de los servicios para la atención de las personas con condiciones crónicas.  
</t>
  </si>
  <si>
    <t xml:space="preserve">Porcentaje en Asistencia técnica a la red pública  en los procesos de gestión para el fortalecimiento de la oferta en apertura y ampliación de servicios de salud mental, para atención de niños, niñas y adolescentes con consumo de sustancias psicoactivas y enfoque diferencial.
</t>
  </si>
  <si>
    <t xml:space="preserve">Porcentaje  en el  desarrolló de acciones,   asistencia tecnica y seguimiento  a las ESE,  para el fortalecimiento de la oferta de servicios de  salud mental y la atención de poblaciones especiales. </t>
  </si>
  <si>
    <t xml:space="preserve">Porcentaje de diseño y desarrollo del Programa territorial de reorganización, rediseño y modernización de redes de ESE.
</t>
  </si>
  <si>
    <t xml:space="preserve">Porcentaje de Asesoría y asistencia técnica para el  desarrollo de convenios de docencia servicio en función del modelo de atención en salud y de la Estrategia de Atención Primaria en Salud.      
</t>
  </si>
  <si>
    <t xml:space="preserve">Porcentaje de asesoría y asistencia técnica a las ESE para el desarrollo de estrategias de negociación conjunta que favorezca economías de escala. 
</t>
  </si>
  <si>
    <t xml:space="preserve">Porcentaje de avance en el desarrollo de estrategias para fortalecer los Programas de Promoción de la Donación Voluntaria y Habitual de Sangre, Gestión de la Calidad y Hemovigilancia en los Bancos de sangre y servicios trasfusionales de Bogota.        
</t>
  </si>
  <si>
    <t xml:space="preserve">Porcentaje de asesoria y asistencia tecnica para la gestión operativa y promoción de la donación en IPS habilitadas con programa de trasplantes, IPS Generadoras y Bancos de tejidos de la Coordinación Regional N.1.  
</t>
  </si>
  <si>
    <t xml:space="preserve">Porcentaje de asesoría y asistencia técnica a las ESEs adscritas a la SDS para el diagnostico, desarrollo, seguimiento y evaluación del programa de donación y trasplante.                                         
</t>
  </si>
  <si>
    <t xml:space="preserve">Porcentaje de acciones para almacenamiento y conservación de las reservas de hemocomponentes y tejidos humanos y células madre para su distribución a las IPS adscritas al centro de ciencia y Biotecnología
</t>
  </si>
  <si>
    <t xml:space="preserve">Porcentaje de desarrollo del programa de promoción de la donación voluntaria, procesamiento y gestión de la calidad del  banco de sangre.            
</t>
  </si>
  <si>
    <t xml:space="preserve"> Número de investigaciones aplicadas  al área de inmunohematología molecular eritrocitaria, leucocitaria y plaquetaria.</t>
  </si>
  <si>
    <t xml:space="preserve">Porcentaje de avance en el diseño e implementación del programa plasmaféresis
</t>
  </si>
  <si>
    <t xml:space="preserve">Porcentaje de desarrollo del Programa de promoción de la donación, procesamiento y gestión de la calidad en la línea de piel del banco de tejidos.            
</t>
  </si>
  <si>
    <t xml:space="preserve">Porcentaje de desarrollo del Programa de promoción de la donación, procesamiento y gestión de la calidad en la línea de córneas para trasplante en el banco de tejidos.            
</t>
  </si>
  <si>
    <t xml:space="preserve">Porcentaje de avance en el diseño e implementación del programa para la obtención de tejidos osteoarticular    
</t>
  </si>
  <si>
    <t xml:space="preserve"> Número de investigaciones aplicadas  al área de ingenieria tisular. </t>
  </si>
  <si>
    <t xml:space="preserve">Porcentaje de avance en el diseño e implementación del programa para la obtención de homoinjertos. 
</t>
  </si>
  <si>
    <t xml:space="preserve">Porcentaje de desarrollo del programa de promoción de la donación voluntaria, procesamiento y gestión de la calidad en los procesos de celulas madre de cordon umbilical en el banco de cordón umbilical.       
</t>
  </si>
  <si>
    <t xml:space="preserve"> Número de investigaciones aplicadas a terapia celular avanzada y medicina regenerativa, formuladas y desarrolladas. </t>
  </si>
  <si>
    <t>Desarrollo de estrategias para el mejoramiento y fortalecimiento de la prestación de los servicios de salud  de las Empresas Sociales del Estado adscritas a la SDS, para la operación de las redes integradas.</t>
  </si>
  <si>
    <r>
      <t xml:space="preserve">Porcentaje de asesoria y asistencia técnica en la gestión de medicamentos a las ESE adscritas        </t>
    </r>
    <r>
      <rPr>
        <b/>
        <sz val="11"/>
        <color indexed="8"/>
        <rFont val="Arial"/>
        <family val="2"/>
      </rPr>
      <t xml:space="preserve">                            
</t>
    </r>
  </si>
  <si>
    <r>
      <t xml:space="preserve">Porcentaje en la  asistencia técnica a los prestadores y aseguradores en el proceso de estructuración  de un modelo de atención integral  para las personas en condición de discapacidad .                                   </t>
    </r>
    <r>
      <rPr>
        <b/>
        <sz val="11"/>
        <color indexed="8"/>
        <rFont val="Arial"/>
        <family val="2"/>
      </rPr>
      <t xml:space="preserve"> 
</t>
    </r>
  </si>
  <si>
    <t xml:space="preserve">Nombre de la Direción u Oficina: Dirección de Provisión  de Servicios de Salud </t>
  </si>
  <si>
    <t>90% (hemocomponentes, tejidos humanos)
5% (células madre de cordón umbilical)</t>
  </si>
  <si>
    <t>75 Córneas disponiblespara trasplantes</t>
  </si>
  <si>
    <t>25 Tejidos osteomusculares</t>
  </si>
  <si>
    <t>10 rescates de homoinjertos</t>
  </si>
  <si>
    <t>570 unidades de sangre de cordón umbilical disponibles.</t>
  </si>
  <si>
    <t>37,044 unidades de sangre colectadas
Año 2011</t>
  </si>
  <si>
    <t>26,000 cm2 de piel
año 2011</t>
  </si>
  <si>
    <t>208 córneas disponibles
año 2011</t>
  </si>
  <si>
    <t>Programado 2015</t>
  </si>
  <si>
    <t xml:space="preserve">Emisión de Conceptos Tecnicos a proyectos de inversión en infraestructura, dotacion y evaluación de propuestas  de apertura y modificación de servicios de las ESE en el marco de las redes integradas de servicios de salud  </t>
  </si>
  <si>
    <t>Ejecutado
2015</t>
  </si>
  <si>
    <t>Ajustar, implementar y seguir la Política Distrital de Medicamentos, al 2016.</t>
  </si>
  <si>
    <t xml:space="preserve">Desarrollar acciones, asistencia tecnica y seguimiento  a las ESE, IPS y EAPB  para el fortalecimiento de la oferta de servicios de  salud mental y la atención de poblaciones especiales, en el marco de las redes integradas de servicios de salud </t>
  </si>
  <si>
    <t xml:space="preserve">Razon de Mortalidad Materna por 100.000 nacidos vivos </t>
  </si>
  <si>
    <t xml:space="preserve">Porcentaje de avance en el diseño e implementación de la Red Distrital de Salud Mental.     </t>
  </si>
  <si>
    <t xml:space="preserve">ASISTENCIA TÉCNICA A LAS IPS, PARA FORMULACIÓN DE PROYECTOS DE INVERSIÓN
Se emite 3 conceptos favorables a proyectos de inversión de las ESE de la red adscrita:
1.“Estudios y diseños para la delimitación del proyecto de construcción y dotación de la Unidad Especializada Oncológica” Hospital de Kennedy, radicado 2015IE11365 del 17/04/2015. Concepto favorable de red del proyecto de inversión
2.“Adquisición de dotación para reposición servicios de obstetricia y de imágenes diagnósticas de median complejidad” Hospital de Bosa, radicado 2015IE11853 del 23/04/2015. Concepto favorable del red del proyecto de inversión
3. “Construcción y dotación UPA 68 Britalia, radicado 2015IE12459 del 30/04/2015,Concepto favorable de la red del proyecto de inversión
Evaluación de proyectos de inversión y envío de recomendaciones de ajustes a 3 Hospitales de la Sub Red Sur Occidente (Kennedy, Fontibón y Pablo VI Bosa):
1.Dotación Nueva sede Tintal Hospital Occidente de Kennedy. Radicado 2015IE10740 del 14/04/2015. (RA)
2.Adquisición de tecnología biomédica para los servicios de Unidad de Cuidado Intensivo, Intermedio, Radiología y Cirugía Ortopédica del CAMI II” Hospital Fontibon radicado 2015IE9086 el 26/03/2015. (RA)
3. Adquisición de equipos y elementos de dotación general para las instalaciones del Hospital Occidente de Kennedy. Radicado 20145IE7125 del 12/03/2015. (RA)
Construcción reubicación UPA San Bernardino – Hospital pablo VI Bosa , radicado 2015IE11624 del 22/04/2015. (RA)
Se realizó revisión a las actualizaciones de los siguientes proyectos de inversión de la subred norte:
• Reposición de la Nueva Torre de la ESE Simón Bolivar.
• Adecuación de la Clínica Fray para la Unidad de Salud Mental.
• Dotación de control especial ESE Simón Bolivar.
• Dotación de mediana y alta complejidad de la ESE Engativa.
• Dotación de la Unidad Transfusional de la ESE Chapinero.
• Reordenamiento , compra y reposición del equipo biomédico de la ESE Suba.
ARMONIZACIÓN DEL PLAN TERRITORIAL DE SALUD Y EL PLAN DECENAL DE SALUD PÚBLICA DESDE EL MARCO DE LA RED INTEGRAD DE SERVICIOS DE SALUD
Participación en la planeación y desarrollo de la reunión intrainstitucional para la contextualización de la metodología PASE  a la Equidad en salud el marco del  Plan de Desarrollo Distrital Bogotá Humana 2012-2016 y el Plan Decenal de Salud Pública 2012-2021.
Participación en la planeación y desarrollo de la reunión con el grupo intersectorial y grupo ampliado interdirecciones para dar continuidad al desarrollo de la “Ruta Lógica para formulación de planes”  y específicamente  para el momento de “Identificación”,  “Reconocimiento inicial del territorio  y su dinámica demográfica” para lo cual se adelanta la gestión con las diferentes instituciones en la recopilación de información de las dimensiones del desarrollo: Poblacional, Ambiental, Social y Económica.
GRUPOS POBLACIÓN DE ETAPAS DE CICLO VITAL Y GRUPOS ETNICOS EN EL MARCO DE LAS REDES INTEGRADAS DE SERVICIOS DE SALUD.
Reuniones con  el referente del Hospital de Suba, a fin  de explicar el alcance de convenio interadministrativo sobre “Aunar esfuerzos técnicos, administrativos y financieros para la definición del modelo de atención en salud para las poblaciones afro, indígena y gitano, en el contexto de redes de servicios de salud para la ciudad de Bogotá D.C.”, para  que se dé respuesta frente a su aceptación o no de desarrollar dicho convenio
Reunión con referente técnico de etnias de la Subsecretaria de Salud Pública como con la coordinadora a fin de dar a conocer el convenio interadministrativo que se quiere realizar con la ESE Suba, relacionado con  “Aunar esfuerzos técnicos, administrativos y financieros para la definición del modelo de atención en salud para las poblaciones afro, indígena y gitano, en el contexto de redes de servicios de salud para la ciudad de Bogotá D.C”, quienes están interesados en realizar un trabajo articulado interdirecciones frente al tema.
Reunión con referente de adolescencia y juventud a fin de revisar y aportar a los documentos y oficios a ser remitidos a las EAPB como a las ESE, relacionados con la resolución 1636  y servicios amigables 
Participación en mesas de trabajo con equipo interdirecciones para propuesta de albergue transitorio para personas en abandono social en las ESE y realización de informe  y presentación  sobre el tema con corte a marzo 2015. 
Participación en las reuniones programadas por el Ministerio de Salud y Protección Social relacionada con Encuentros Nación Territorio – ENT”, en torno a las temáticas de Envejecimiento Humano, Vejez y Familias.
Participación  la Mesa Técnica de Enfoque Diferencial,  espacio de trabajo interinstitucional para articular acciones que  contribuyan  en la implementación de medidas para las víctimas  de especial protección constitucional, en la sede alterna de la Alta Consejería para los Derechos de las Víctimas la Paz y la Reconciliación,   en donde se revisó la matriz que  recopila la información suministrada por las diferentes entidades que han participado en este espacio,  en relación con las medidas para los Sujetos de Especial Protección, en el marco de la Ley 1448 de 2011 y los Decretos Ley Étnicos, socialización de los aportes realizados por las Mesas Autónomas Étnicas y PAD- 2015. 
Reunión con referente de la ESE Sur a fin de explicar el procedimiento que conlleva al inicio del convenio interadministrativo relacionado con “Aunar esfuerzos técnicos, administrativos y financieros para el desarrollo del proceso de definición del modelo de atención en salud para la población de la etapa de ciclo de juventud, en el contexto de redes de servicios de salud para la ciudad de Bogotá D.C.”
Se entregaron los primeros productos de acuerdo a obligaciones contractuales del convenio 1470-14  relacionado con: Aunar esfuerzos en el proceso de mejoramiento de la calidad de la atención integral de los niños y niñas en el ciclo de infancia,  en el contexto redes de servicios de salud y del modelo de atención integral en salud.
SALUD ORAL 
Seguimiento en la evaluación de propuestas de proveedores para la compra de equipos e instrumental en los servicios de salud oral de las ESE.
ACTUALIZACION DEL DIAGNOSTICO DE SALUD  EN LO RELACIONADO CON LA PROVISION DE SERVICIOS DE SALUD
Consolidación oferta  pública y privada servicios materno perinatales año 2014 , con base al CIP y REPS
Capacitación en SISPRO en el MSPS, para los datos de Bogotá en Aseguramiento
LINEAMIENTOS PARA LA CONFORMACIÓN , ORGANIZACIÓN, GESTIÓN, SEGUIMIENTO Y EVALUACIÓN DE LAS REDES INTEGRADAS DE PRESTACIÓN DE SERVICIOS DE SALUD
Análisis de la propuesta preliminar para fortalecer la referencia de pacientes de los servicios de urgencias en los Hospitales de La Red Sur Occidente.
Reunión con el Ministerio de Salud y Protección Social para realizar precisiones y adelantar trabajo conjunto en RISS, tomando como piloto a la Secretaría Distrital de Salud como ente territorial.
GESTION ADMINISTRATIVA 
Se elaboraron las matrices en Excel de ejecución del proyecto 876, como insumo para elaboración del SEGPLAN del mes de marzo.  
Se solicitaron los Certificados de Disponibilidad presupuestal CDP de Ruta por el sistema SEGCONT.
Se preparo información de ejecución de presupuesto del proyecto 876 y se participó en la reunión con el Subsecretario y dos asesores del Despacho, para verificar la liberar recursos del proyecto.
Se elaboró y presentó una modificación entre componentes del gasto del proyecto 876 Redes para la Salud y la Vida para la vigencia 2015, por valor de 40 mil millones (con todos sus documentos, Justificaciones técnicas y económicas, Ficha EBI, Plan de Adquisiciones, proyecto, plan de acción, matriz del Ministerio y territorialización y se ajustó el plan de Adquisiciones de acuerdo con las directrices de la Dirección Financiera.  
Se recibió la capacitación para incluir las modificaciones del plan de adquisiciones en el aplicativo SISCO y se inicio con el proceso de inclusión de dichas modificaciones en el sistema.
Se elaboró el informe financiero del proyecto 876 del mes de abril, matrices en Excel de análisis financieros (recorte, liberación, cambios de fuentes) y presentaciones a solicitud de la ejecutora y gestor del proyecto. 
Se elaboro y presentó una modificación al plan de adquisiciones del proyecto 876 a fin de revisar modificar fuentes de financiamiento de Aporte Ordinario a Recursos de Capital para posterior liberación.
se elaboró y envío a la Dirección Financiera la reprogramación del PAC del mes de mayo del proyecto 876 Redes para la Salud y la Vida (vigencia y reservas).
La Secretaria de Hacienda Distrital dio aval a la modificación No. 2 de proyecto de inversión 876 y tanto se solicitó el Certificado de Disponibilidad Presupuestal CDP para el Hospital Occidente de Kennedy por valor de 12 mil millones de pesos para el fortalecimiento de la especialización de la ESE
</t>
  </si>
  <si>
    <t xml:space="preserve">PROYECTOS DE INVERSIÓN 
En el periodo de Enero a Abril del 2015, se emitieron 20 conceptos favorables: 
1. Concepto técnico favorable del Proyecto “Construcción, reubicación UPA San Bernardino.- ESE Pablo VI Bosa”, Radicado 2015IE1103 del 20/01/2015 remitido a la Subsecretaria de Planeación y Gestión Sectorial
2. Concepto técnico favorable del proyecto “Dotación para servicios de Imagenología de la ESE Pablo VI.”, Radicado 2015IE1103 del 03/02/2015 remitido a la Subsecretaria de Planeación y Gestión Sectorial.
3. Concepto técnico favorable del proyecto “Reforzamiento y ampliación del hospital occidente de Kennedy III Nivel ESE”, Radicado 2015IE2711 del 06/02/2015 remitido a la Subsecretaria de Planeación y Gestión Sectorial.
4. Concepto técnico favorable del proyecto “Adecuación y dotación de la sede UPZ 75 Centro Hospital Fontibón”, Radicado 2015IE3535 del 13/02/2015 remitido a la Subsecretaria de Planeación y Gestión Sectorial
5. Concepto técnico favorable del proyecto “Adecuación de la infraestructura del CAMI I Hospital Fontibón, para la atención pacientes con enfermedades ESPII en la ciudad de Bogotá”, radicado día 23/02/2015 2015ER11874. 
6. Concepto técnico favorable del proyecto “Construcción y dotación del Hospital Bosa II Nivel E.S.E.”, Radicado 2015IE4660 del 23/02/2015 remitido a la Subsecretaria de Planeación y Gestión Sectorial.
7. Concepto técnico favorable del proyecto “Adquisición de Dotación Hospitalaria para cumplimiento de condiciones de habilitación y fortalecimiento de servicios de salud del Hospital Bosa II Nivel ESE Localidad 07- Bosa”, Radicado 2015IE4661 del 23/02/2015 remitido a la Subsecretaria de Planeación y Gestión Sectorial.
8. Concepto técnico favorable del proyecto ““Adecuaciones sedes asistenciales y administrativas  del Hospital Pablo VI Bosa I Nivel de ESE”, Radicado 2015IE3801 del 16/02/2015 remitido a la Subsecretaria de Planeación y Gestión Sectorial.
9. Concepto técnico favorable del proyecto “Ampliación, reordenamiento, acciones de mitigación al impacto del CAMI II de Fontibón”, Radicado 2015IE3805 del 16/02/2015 remitido a la Subsecretaria de Planeación y Gestión Sectorial.
10. Concepto técnico favorable del proyecto ““Ampliación, reforzamiento y Reordenamiento del CAMI Pablo VI Bosa””, Radicado 2015IE3540 del 13/02/2015 remitido a la Subsecretaria de Planeación y Gestión Sectorial.
11. Concepto técnico favorable del proyecto “Adecuación área de Urgencias del Hospital Bosa II nivel ESE””, Radicado 2015IE3538 del 13/02/2015 remitido a la Subsecretaria de Planeación y Gestión Sectorial.
12. Concepto técnico favorable del proyecto “Dotación hospitalaria para los servicios de Cirugía y Urgencias del Hospital Fontibón ESE”, Radicado 2015IE2642 del 05/02/2015 remitido a la Subsecretaria de Planeación y Gestión Sectorial.
13. Concepto técnico favorable del proyecto “Dotación servicio farmacéutico del Hospital Bosa II Nivel ESE”, Radicado 2015IE2431 del 03/02/2015 remitido a la Subsecretaria de Planeación y Gestión Sectorial
14. Concepto técnico favorable del proyecto “-Hemodinamia de la ESE Simón Bolivar” -Concepto favorable.
15. Concepto Favorable al proyecto “Adecuación y dotación salud mental de la Clínica Fray-ESE Simón Bolivar”.
16. Concepto favorable del proyecto de inversión “Adquisición de dotación Hospitalaria para reposición servicios de imágenes diagnósticas y obstetricia, unidades de cuidados intensivos e intermedios neonatal pediátrico y adulto, nefrología, oncología, cirugía ortopédica y neurológica- Hospital Occidente de Kennedy III Nivel ESE”.
17. Concepto favorable del proyecto de inversión “Adecuación de la infraestructura del CAMI I Hospital Fontibón, para la atención pacientes con enfermedades ESPII en la ciudad de Bogotá”.
18. “Estudios y diseños para la delimitación del proyecto de construcción y dotación de la Unidad Especializada Oncológica” Hospital de Kennedy, radicado 2015IE11365 del 17/04/2015. Concepto favorable de red del proyecto de inversión
19. “Adquisición de dotación para reposición servicios de obstetricia y de imágenes diagnósticas de median complejidad” Hospital de Bosa, radicado 2015IE11853 del 23/04/2015. Concepto favorable del red del proyecto de inversión
20. “Construcción y dotación UPA 68 Britalia, radicado 2015IE12459 del 30/04/2015,Concepto favorable de la red del proyecto de inversión
SERVICIOS
Entre enero y abril del 2015, se emite 1 concepto favorable con relación a los servicios de salud de loas ESE: 
1. Se emite concepto favorable del análisis del traslado de los servicios del CAPS Jerusalén al CAMI Jerusalén del Hospital Vista Hermosa.
PLAN DECENAL
Conformación del equipo intersectorial, grupo interdependencias ampliado y el fortalecimiento del equipo interdependencias de la Secretaria para Plan Decenal de salud Pública como parte del desarrollo del Proceso de Alistamiento Institucional.
Consolidación del Grupo Ampliado Interdirecciones para la armonización del Plan Territorial de Salud y Plan Decenal de Salud Pública.
Participación de los diferentes sectores de Nivel Distrital y de Secretaria Distrital de  Hacienda y Planeación en las reuniones de contextualización y concertación para la armonización del Plan Territorial de Salud y Plan Decenal de Salud Pública. 
POBLACIONES 
Se concretó e inicio el convenio 1470  relacionado con: Aunar esfuerzos en el proceso de mejoramiento de la calidad de la atención integral de los niños y niñas en el ciclo de infancia,  en el contexto redes de servicios de salud y del modelo de atención integral en salud.
Se entregaron los primeros productos de acuerdo a obligaciones contractuales del convenio 1470-14  relacionado con: Aunar esfuerzos en el proceso de mejoramiento de la calidad de la atención integral de los niños y niñas en el ciclo de infancia,  en el contexto redes de servicios de salud y del modelo de atención integral en salud.
SALUD ORAL 
Fichas técnicas unificadas como soporte al proceso de compra de la Secretaria de salud, para la compra de equipos e instrumental para los servicios de salud oral en las ESE en trabajo conjunto con referentes de salud oral  e Ingenieros Biomédicos de las ESE y de la Secretaria de salud.
Evaluación de propuestas de proveedores para la compra de equipos e instrumental en los servicios de salud oral de las ESE.
ACTUALIZACION DEL DIAGNOSTICO DE SALUD  EN LO RELACIONADO CON LA PROVISION DE SERVICIOS DE SALUD
Consolidación oferta  pública y privada servicios materno perinatales año 2014 , con base al CIP y REPS
LINEAMIENTOS PARA LA CONFORMACIÓN , ORGANIZACIÓN, GESTIÓN, SEGUIMIENTO Y EVALUACIÓN DE LAS REDES INTEGRADAS DE PRESTACIÓN DE SERVICIOS DE SALUD
Seguimiento del primer semestre a las medidas definidas en los programas de saneamiento fiscal y financiero en las ESE Fontibón, Bosa y Hospital del Sur
GESTION ADMINISTRATIVA 
Proyecto 876 Redes para la Salud y la Vida vigencia 2015 Reformulado 
Se elaboró, presentó y ajusto una modificación entre componentes del gasto del proyecto 876 Redes para la Salud y la Vida para la vigencia 2015
</t>
  </si>
  <si>
    <t xml:space="preserve">PROYECTOS DE INVERSION 
Fortalecimiento de la oferta de servicios de salud en 6 ESE (Pablo VI Bosa, Occidente de Kennedy, Fontibón, Bosa , Simón Bolivar,  del Sur) , de la red adscrita mediante la emisión de 20  conceptos técnicos favorables para la viabilización de los proyectos de inversión de esta ESE, en lo relacionado con infraestructura y dotación.
GESTION ADMINSITRATIVA 
Proyecto 876-2015 Reformulado y Plan de Adquisiciones ajustado y listo para inicio de ejecución. Solicitud de Modificación al proyecto de inversión según necesidades de la dependencia. Se elaboró y presentó modificación entre componentes del gasto del proyecto 876 Redes para la Salud y la Vida para la vigencia 2015. Se elaboro y presentó una modificación al plan de adquisiciones del proyecto 876 a fin de revisar modificar fuentes de financiamiento de Aporte Ordinario a Recursos de Capital para posterior liberación. La Secretaria de Hacienda Distrital dio aval a la modificación No. 2 de proyecto de inversión 876 y tanto se solicitó el Certificado de Disponibilidad Presupuestal CDP para el Hospital Occidente de Kennedy por valor de 12 mil millones de pesos para el fortalecimiento de la especialización de la ESE
Informe de seguimiento financiero del proyecto 876 del mes de abril. 
Reprogramación del PAC del mes de mayo del proyecto 876 Redes para la Salud y la Vida. 
</t>
  </si>
  <si>
    <t>Ninguna</t>
  </si>
  <si>
    <t xml:space="preserve">Concertación con grupo de información para la  actualización codificación de IVE; organización capacitaciones con tripulantes ambulancias y  servicio social obligatorio, revisión propuesta para el funcionamiento de la central de asistencia técnica especializada  </t>
  </si>
  <si>
    <t xml:space="preserve">Acciones intrainstitucionales de concertación para  avanzar en implementación y desarrollo de la red materno perinatal y acciones para disminuir mortalidad materno perinatal : Salud pública , Aseguramiento y vigilancia y control 
Articulación con el  CRUE con el fin de concertar acciones conjuntas en el tema de emergencias obstétricas.
Concertación con prestadores privados ( oriéntame y pro familia ) para seguimiento y  ajustes codificación y reporte de IVE.
Organización y realización visitas de todo el grupo materno a ESE con mortalidad materna  en el mes de Marzo, ( Tunal, Bosa y Kennedy) , para fortalecer la asistencia técnica y posicionar la presencia del grupo materno en las ESE.
Apoyo técnico para el seguimiento a convenios con ESE relacionados con el tema materno perinatal (Meissen ) avanzando en lineamientos para la anticoncepción post evento obstétrico, lineamientos para la atención de asfixia perinatal, elaboración de instrumentos para el seguimiento en conocimientos salud sexual y reproductiva para usuarias de la ESE ; con la ESE tunjuelito estrategias  para la caracterización de los servicios  para la atención de VIH en el DC, con ESE San Blas avances en la propuesta del modelo para la gestión integral de salud sexual y reproductiva.  Con ESE victoria, revisión de estrategias para el fortalecimiento del binomio madre hijo,  fortalecimiento de competencias para la garantía de la IVE y realización del procedimiento de  aspiración manual endouterina. 
Se logro exponer en la bienal de Ginecología y obstétrica del mes de abril, con la participación de los ginecoobstetras del grupo materno ,  las diferentes estrategias para reducir la mortalidad materna,  los resultados y logros, posicionando la gestión y rectoría de la Secretaria de Salud , para  reducir la mortalidad materna y perinatal  
Fortalecimiento de las competencias del talento humano que inicia el servicio social obligatorio en las ESE tanto a profesionales de medicina como de enfermería, dos jornadas,  enero y abril. 
</t>
  </si>
  <si>
    <t xml:space="preserve">La asistencia técnica y la asesoría brindada a los prestadores visitados contribuye a mejorar la atención a las mujeres gestantes en eventos de hemorragia posparto, por parte del equipo médico y de enfermería en la sala de partos, trabajo de parto, posparto, control prenatal, así mismo con la guía del observador se evidencian fallas en el proceso de atención desde el ingreso hasta la resolución de la situación en salud. 
El lineamiento técnico Distrital de atención en planificación familiar a la menor de 14 años permite orientar las acciones en salud para garantizar el acceso de esta población a métodos anticonceptivos. 
Los  diferentes espacios de concertación y socialización  intra e interinstitucional, que fortalecen las estrategias  para reducir la mortalidad materna y perinatal evitable. 
</t>
  </si>
  <si>
    <t>8 Muertes Maternas (Fuente : bases de datos SDS-RUAF.-preliminares Sistema de Estadísticas Vitales SDS)</t>
  </si>
  <si>
    <t>Reporte Trimestral</t>
  </si>
  <si>
    <t xml:space="preserve">
En el marco de las acciones referidas al tema de las Víctimas del Conflicto Armado se sostuvo reunión con la ESE Chapinero a fin de definir los detalles del convenio interadministrativo para la generación del modelo de atención en salud.
Se realizó y sustentó ante el Secretario y de acuerdo a la competencia de cada Dirección-, la presentación elaborada al interior del grupo interdirecciones de Víctimas  respecto al tema, a partir de ésta se generaron varios espacios más para construir una presentación al Secretario del Estado del arte en salud mental en el Distrito.
Se sostuvo una reunión con las delegadas de Salud Pública y de Aseguramiento para revisar el avance en las actividades previstas en el plan de acción de la población LGBTI.
Se participó en dos reuniones alrededor del tema de Víctimas del Conflicto en las que se revisaron los siguientes temas:
(1) Preparación de contenidos al secretario con base en la resolución 2569 de diciembre de 2014 (Procedimientos de entrega de la atención humanitaria de emergencia a las víctimas de desplazamiento forzado) de acuerdo a la competencia del grupo Interdirecciones; y 
(2) Sistemas de información y continuidad en la preparación de contenidos para el comité de Justicia Transicional.
</t>
  </si>
  <si>
    <t xml:space="preserve">Contenidos actualizados específicos definidos según la competencia de la Dirección de Provisión de Servicios de Salud para el tema de Víctimas del Conflicto en la presentación al Secretario.
Coordinación interinstitucional e intersectorial para el posicionamiento de los temas de Poblaciones Especiales (LGBTI, persona mayor, personas en abandono social, habitante de calle, personas en proceso de reincorporación y víctimas del conflicto) en las respectivas agendas para la toma de decisiones.
</t>
  </si>
  <si>
    <t xml:space="preserve">Continuidad y seguimiento al proceso de coordinación intersectorial para dar respuesta a las demandas de la población de grupos poblacionales especiales y a las acciones de fortalecimiento de la oferta de servicios de salud mental.
</t>
  </si>
  <si>
    <t xml:space="preserve">NEGOCIACION CONJUNTA -
Elaboración de informes de seguimiento a los programas de saneamiento fiscal y financiero de 12 ESE, en los cuales se incluyeron medidas de racionalización del gasto y fortalecimiento  de ingresos, relacionadas con la realización de negociaciones conjuntas.
Elaboración de consolidado de ahorro reportado por las ESE de la red sur occidente, obtenido de la participación en los procesos de negociación conjunta realizados por subred en el 2014.
Elaboración de consolidado de ahorro reportado por las ESE del Distrito, obtenido de las compras realizadas a la APC en el 2014.
</t>
  </si>
  <si>
    <t xml:space="preserve">Cuadro consolidado distrital del indicador de  ahorro de negociación conjunta del 2014 para ser socializado con las Directivas de la SDS y las ESE, para retroalimentar el proceso y generar acciones de mejoramiento y fortalecimiento al mismo.
Seguimiento al ahorro reportado, como parte del cumplimiento de compromisos de saneamiento fiscal y financiero, para contribuir a la viabilidad financiera de las ESE mediante el acceso a economías de escala en la compra de los insumos descritos.
</t>
  </si>
  <si>
    <t xml:space="preserve">Compra medicamentos  a la cooperativa reportado en el mes de enero a febrero  del 2015  por parte de las ESE, por valor de $607.117.920 lo que significa un ahorro  $25.092.003 lo que significa un ahorro del 6,90% en las compras de líquidos parenterales.
En el mes de marzo- abril del 2015 se consolido la información remitida por las ESE del ahorro obtenido de las negociaciones conjuntas, evidenciándose en la vigencia 2014: Valor total compras de las ESE de la red Suroccidente de medicamentos $1.993.814.701, lo que significó un  ahorro de $310.851.651 (13.49%) y de insumos médicos quirúrgicos compras totales por un valor de $1.746.402.338, lo que significa un  ahorro $426.549.584 (19,81%), concluyéndose que la estrategia de negociación conjunta muestra resultados eficientes en la optimización del proceso de compras en las ESE. 
</t>
  </si>
  <si>
    <t xml:space="preserve">ADMINISTRACIÓN Y PLANEACIÓN ESTRATÉGICA 
Proceso de Contratación
Realización seguimiento a proceso de contratación iniciado desde el mes de febrero cuyos objetos contractuales son: 1) Prestar servicios profesionales especializados para el desarrollo del Programa de Hemovigilancia y Seguridad Transfusional para la Red Distrital de Sangre de Bogotá. 2) Prestar servicios de apoyo técnico a la DDSS- Coordinación de la red Distrital de bancos de sangre, Servicios de Transfusión Sanguínea y Terapia Celular.
Construcción contenidos de pliego de condiciones cuyos objetos contractuales son: 1) Aunar esfuerzos técnicos, administrativos y financieros para implementar la estrategia de Aprendizaje de Servicio en niños y jóvenes escolarizados, encaminada a fortalecer la Cultura de la Donación Voluntaria y Habitual de sangre en el Distrito. 2) Contratar servicios de apoyo para desarrollar estrategias de actualización y socialización de lineamientos técnicos a los profesionales de los bancos de sangre y servicios de transfusión sanguínea que hacen parte de la red distrital de sangre de Bogotá.
Gestión administrativa para que se realizara pago a proveedores, con ingresos y egresos del almacén de la SDS, en el marco del contrato No. 1257-2014.
Asesoría y asistencia técnica
Asesoría y asistencia técnica vía telefónica y vía virtual a profesionales de los bancos de sangre, servicios transfusionales, estudiantes, ciudadanos y demás usuarios de la Red Distrital de Sangre. En promedio se atendieron entre 6  a 10 consultas telefónicas diarias con un promedio de 5 minutos por contacto, entre 15 y 20 diarias vía virtual, con un promedio de tres minutos por contacto. 
Asesoría personalizada a profesional del servicio de salud de Mocoa-Putumayo en relación con criterios para aceptación y diferimiento de donantes de sangre en zonas endémicas para eventos trasmitidos por vectores. De igual manera para la generación de la cultura de la donación voluntaria y habitual de sangre. 
Once (11) asesorías pos test a donantes de sangre que son remitidos de los bancos de sangre de la ciudad por presentar pruebas confirmatorias positivas para marcadores serológicos. (7, 8, 10, 10,14, 17, 22, 24, 28, 28 y 28 de abril), con un promedio de 20 minutos de dedicación a cada uno de ellos.
Generación de documentos y/o informes
Consolidación, análisis y envío de informe a la Coordinación Nacional de Bancos de Sangre y Servicios de transfusión Sanguínea- Instituto Nacional de Salud, correspondiente a las estadísticas de Bancos de Sangre y Servicios de Transfusión Sanguínea del mes de marzo de 2015.
Informe a tres bancos de sangre de la ciudad (Fundación Kalai, Hemolife y Hemocentro Distrital) sobre presentación de alta reactividad a marcadores infecciosos, durante el primer trimestre del año 2015, a fin de que tomen medidas pertinentes para reducir este indicador que impacta negativamente sobre la seguridad sanguínea de la ciudad y dificulta el logro de la Meta 3. Inscrita en el Artículo 46 del Plan de Gobierno Bogotá Humana, proyectada a "Reducir Seroreactividad marcadores infecciosos en bancos de sangre"
Comunicados a Bancos de Sangre y Servicios Transfusionales enviados vía correo electrónico (promedio entre 2 y 3 semanales) y correo físico (5 en el mes). 
Organización y/o asistencia a reuniones:
Asistencia a paneles “Redes de Servicios Público-Privado” y panel “Formación del Talento Humano, en el marco de la Ley Estatutaria en Salud y del Plan de Desarrollo Nacional, organizado y convocado por referentes de Así Vamos en Salud. 
Asistencia a reunión convocada por la SDS, en el auditorio principal,  relacionada con presentación del Plan Nacional de promoción de la salud y prevención del consumo de sustancias psicoactivas 2014 – 2021. 
Asistencia a reunión Sistema Integrado de Gestión en la oficina de la Directora de Provisión de Servicios de Salud. 
Reunión con Directora del banco de sangre Fundación Hematológica Colombia y Directora de Provisión de Servicios de Salud a fin de revisar temas relacionados con el cumplimiento de acuerdos por parte de este banco de sangre en la estrategia de atención de donantes en espacios públicos, reporte coherente de información estadística mensual e implementación del programa de Hemovigilancia en el banco de sangre. 
Asistencia a reunión convocada por la SDS en el auditorio principal, relacionada con presentación de la Universidad del Rosario sobre experiencias con Redes de Servicios de Salud. 
Asistencia a Jornada Académica-social evento científico convocada por Proasecal en donde se presenta el proceso de Acreditación en laboratorio clínico y a proveedores de ensayos de aptitud con la Norma ISO 17043.   
DESARROLLO DEL PROGRAMA DISTRITAL PROMOCION DE DONACION VOLUNTARIA Y HABITUAL DE SANGRE.
Jornada Distrital de Donación de Sangre:
Generación y envío de Lineamientos a los bancos de sangre para su participación en el desarrollo de la XIII Jornada Distrital de Donación de Sangre en Bogotá para los días sábado 20 y domingo 21 de junio del presente.
Reunión con los líderes de la Embajada Activistas por la Paz para acordar plan de trabajo con cada banco de sangre para el apoyo en la estrategia de promoción de la donación en el marco del desarrollo de la XIII Jornada Distrital de Donación, durante el sábado 20 y domingo 21 de junio. 
En reunión con los 16 bancos de sangre de Bogotá, se reconfirman los puntos móviles de colecta de sangre para la XIII Jornada Distrital, con el fin de no programar ningún espacio público cercano a estos puntos, durante el mes de junio para favorecer el desarrollo de la XIII Jornada Distrital.
Planeación celebración Día Mundial del Donante de Sangre 
En el marco de reunión con los bancos de sangre se les recuerda que pueden empezar a planear oportunamente las actividades para la celebración del "Día Mundial del Donante de Sangre" el 14 de junio de 2015 y se les hace entrega de material publicitario destinado para este fin.
Proyección del documento de lineamientos para el Día Mundial del Donante de Sangre año 2015, desde la Red Distrital de Sangre, de acuerdo a las líneas de acción establecidas por la OPS/OMS.
Reunión con referente de la biblioteca Virgilio Barco, para presentar la Red Distrital de Sangre y solicitar mediante convenio interinstitucional, el préstamo de los espacios para la celebración del Día Mundial del Donante de Sangre.
Convenios Intra e Interinstitucionales:
Reunión con referente del CRUE, en donde se acordaron las condiciones de participación permanente de la Red Distrital de Sangre, intercalando con el Hemocentro, en los cursos de Promoción y Prevención de Urgencias y Emergencias, quedando confirmada la charla de 15 minutos de la Red de Sangre, la cual se programará en el cronograma enviado mensualmente.
Presentación de charla en el marco del Curso de promoción y prevención de urgencias y emergencias del Centro Regulador: abril 7 - 80 participantes; Abril 8 - 62 participantes; abril 15 - 75 participantes; abril 23 - 68 participantes.
Seguimiento a la propuesta enviada a la directora de la Bilbioteca Virgilio Barco, con el fin de solicitar asociar el tema de donación de sangre en las actividades lúdicas que desarrollan con niños, jóvenes y adultos mayores en convenio de cooperación y apoyo interinstitucional.  
Seguimiento a proceso con IDRD en busca de concretar convenio interinstitucional de promoción de la donación de sangre, según respuesta dada mediante oficio con radicado número 20155100039181.
Gestión para planificar reunión con Secretaría de Movilidad a fin de concertar mecanismos de autorización del uso de las vías vehiculares, para el estacionamiento de las unidades móviles de donación de sangre pertenecientes a diferentes bancos de sangre que hay en la ciudad. 
Estrategia de Promoción y Atención de Donantes de Sangre en espacios públicos de la ciudad:
Desarrollo de la mesa de trabajo de programación de los espacios públicos del mes de mayo, con la participación de nueve bancos de sangre.
Desarrollo de la mesa de trabajo de programación de los espacios públicos del mes de junio, con la participación de nueve bancos de sangre.
Preparación para firma de Dirección y envío a IDU de oficio con solicitud de espacios públicos para el mes de mayo y posterior retroalimentación a los nueve bancos de sangre que participan en la estrategia, enviando lista de espacios autorizados por el IDU para el uso de los espacios públicos durante el mes de mayo/2015.
Asesoría vía telefónica a los bancos de sangre que han solicitado asesoría sobre el uso del módulo de promoción.
Atención permanente a los bancos de sangre que participan en la estrategia de espacios públicos, relacionada con peticiones, quejas o reclamos vía telefónica o correo electrónico, referente al uso de los espacios públicos: por cancelación del uso de ellos, porque se cruzan dos bancos de sangre en un mismo sector o porque no les permiten la instalación del punto móvil de atención de donantes, entre otros.
DESARROLLO PROGRAMA CONTROL DE CALIDAD EXTERNO DIRECTO E INDIRECTO EN INMUNOSEROLOGÍA PARA BANCOS DE SANGRE. 
Informes y Capacitaciones:
Visita de asesoría y asistencia técnica a banco de sangre Hemocentro Distrital, a fin de evaluar resultados con riesgo de falsa reactividad para marcadores serológicos de Hepatitis B, encontrada en la muestra 5 y 6 del Ciclo XXIX de la Evaluación Externa Directa del Desempeño. 
PLAN DE CAPACITACIÓN ACTORES DE LA RED DISTRITAL DE SANGRE 
Finaliza I Curso Virtual “Curso Básico de Medicina Transfusional” dirigido a 27 estudiantes de VIII semestre de la facultad de Medicina de la Universidad de los Andes. El 96% (n=26) aprueban el curso satisfactoriamente. 
Alistamiento de bases de datos para asignación de claves de usuario y envío a estudiantes que confirmaron inscripción a X réplica del “Curso Básico de Medicina Transfusional”, el cual inicia el 01 de mayo de 2015. 
MANTENIMIENTO Y DESARROLLO DEL SISTEMA DE INFORMACIÓN DE LA RED DE SANGRE. 
 Reunión con la ingeniera Susana Ángel de la oficina de Sistemas, para una nueva revisión de las inconsistencias encontradas en el módulo de promoción.
</t>
  </si>
  <si>
    <t xml:space="preserve">En enero se colectaron 21.836 unidades de sangre total y 3.205 unidades de glóbulos rojos por aféresis, obteniendo un índice de donación de 3,2 unidades x 1000 habitantes (planeado: 2,6 x 1000 hab) para un porcentaje de cumplimiento de 122,2%. Con relación a la meta de donantes voluntarios habituales, donaron sangre 4.285 donantes voluntarios habituales (3.899 sangre total y 386 por aféresis) para un porcentaje de 18,7% (planeado 24%) con cumplimiento de 77,9%.
En febrero se colectaron 22.963 unidades de sangre total y 2.143 unidades de glóbulos rojos por aféresis, obteniendo un índice de donación de 3,2 unidades x 1000 habitantes (planeado: 2,6 x 1000 hab) para un porcentaje de cumplimiento de 122,5%. Con relación a la meta de donantes voluntarios habituales, donaron sangre 4.613 donantes voluntarios habituales (4.276 sangre total y 337 por aféresis) para un porcentaje de 19,2% (planeado 24%) con cumplimiento de 80,1%.
En marzo se colectaron 21.178 unidades de sangre total y 1.100 unidades de glóbulos rojos por aféresis, obteniendo un índice de donación de 2,8 unidades x 1000 habitantes (planeado: 2,6 x 1000 hab) para un porcentaje de cumplimiento de 108.7%. Con relación a la meta de donantes voluntarios habituales, donaron sangre 4.290 donantes voluntarios habituales (3.801 sangre total y 489 por aféresis) para un porcentaje de 19,2% (planeado 24%) con cumplimiento de 79,9%.
En abril se colectaron 21.763 unidades de sangre total y 1.097 unidades de glóbulos rojos por aféresis, obteniendo un índice de donación de 2,9 unidades x 1000 habitantes (planeado: 2,6 x 1000 hab) para un porcentaje de cumplimiento de 111.5%. Con relación a la meta de donantes voluntarios habituales, donaron sangre 4.648 donantes voluntarios habituales (4.204 sangre total y 444 por aféresis) para un porcentaje de 20,2% (planeado 24%) con cumplimiento de 84,1%.
Los logros acumulados de 01 de enero hasta el 30 de abril evidencian que se han colectado 95.285 unidades de sangre (87.740 unidades de sangre total y 7.545 unidades de glóbulos rojos por aféresis), obteniendo un índice de donación acumulado de 12,1 unidades x 1000 habitantes (planeado: 10,4 x 1000 hab) para un porcentaje de cumplimiento acumulado de 116,2%. Con relación a la meta acumulada de donantes voluntarios habituales, han donado  sangre 17.836 donantes voluntarios habituales (16.180 sangre total y 1.656 por aféresis), para un porcentaje de 19,3%; 4,7 puntos por debajo de lo planeado (24%), con cumplimiento acumulado de 80,5%.
</t>
  </si>
  <si>
    <t xml:space="preserve">Las 95.285 unidades de sangre colectadas entre enero y abril ha permitido transfundir para este periodo por lo menos 110.487 componentes sanguíneos (entre glóbulos rojos, plasma, crioprecipitado y plaquetas), a por lo menos 28.000 pacientes en 84 clínicas y hospitales de Bogotá.
Con relación a donantes voluntarios habituales, el logro acumulado hasta el mes de abril indica que se han atendido 17.836 donantes voluntarios habituales que representa el 19,3% de donantes de Bogotá; 4,7 puntos por debajo de la meta planteada que era de 24%.
Justificación: el indicador mensual de cumplimiento es de 24%, que es un indicador constante para todos los meses, no es indicador incremental ni acumulativo. 19,3% corresponde al cumplimiento acumulado hasta el mes de abril.
</t>
  </si>
  <si>
    <t xml:space="preserve">Ninguna </t>
  </si>
  <si>
    <t xml:space="preserve">Reporte Anual </t>
  </si>
  <si>
    <t xml:space="preserve">ASESORÍA Y ASISTENCIA TÈCNICA RECEPCIÓN DE ALERTAS POTENCIALES DONANTES
Durante el mes de Abril se recepcionaron y gestionaron 94 alertas de potenciales donantes referidos por entidades públicas y privadas las cuales se distribuyeron de la siguiente manera:
En Bogotá: 
Las ESE del distrito originaron 21 alertas es decir el 26% del total de alertas; entre las ESE del distrito que generaron estas alertas se encuentran el Hospital el Tunal, Hospital de Meissen, Hospital Occidente de Kennedy, Hospital San Blas, Hospital Santa Clara y Hospital Simón Bolívar. 
Las IPS Privadas originaron 27 alertas es decir el 29% del total de alertas; entre estas IPS privadas se encuentran Clínica Occidente, Clínica MEDICAL PROINFO, San Francisco de Asis, Clinica San Rafael, Clínica Centenario, Clínica Fundadores, Clínica Juan N Corpas, Clínica la Colina, Clínica Nueva, Clínica San Nicolás, Clínica Santa Bibiana, Hospital Central de la Policía Nacional y Hospital Militar Central.
Las IPS Trasplantadoras originaron 27 alertas es decir el 29% del total de alertas; entre estas IPS trasplantadoras se encuentran Hospital Universitario Mayor, SHAIO, PROCARDIO, Clínica Universitaria Colombia, Clínica Marly, Hospital San José, Fundación Cardioinfantil, Hospital Universitario San Ignacio, Hospital de la Misericordia y Hospital Universitario San Ignacio.
Para un total de alertas en Bogotá de 75.
En la Regional
Las IPS de otros departamentos de la Regional 1 originaron 12 alertas es decir el 13% del total de las alertas; entre estas IPS se encuentran la Clínica Chía, Clínica Llanos, Clínica Meta, Clinica Minerva, Clínica Universidad de la Sabana, Clínica Universidad Cooperativa de Colombia, Hospital de la Samaritana, Hospital Departamental de Villavicencio, Hospital Federico Lleras Acosta y Hospital San Rafael de Tunja.
 Nacional
Las ofertas nacionales originaron 7 alertas es decir el 7% del total de alertas; entre estas IPS Nacionales se encuentran Clínica Norte, Clínica Medellín, Fundación Valle de Lili, Hospital Pablo Tobón Uribe, Hospital San Jorge, Hospital San Vicente de Paul y Hospital Universitario San José.
A nivel de Bogotá la asesoría y asistencia técnica se presta desde el momento de la recepción de la alerta o notificación por el Médico Coordinador Operativo o por la IPS generadora, su seguimiento hasta la consecución de la donación efectiva o por el contrario la finalización del protocolo por las posibles causas. En relación con las ofertas nacionales, se presta asesoría y asistencia técnica desde el momento de la recepción de la oferta realizada desde la Coordinación Nacional, la realización de la misma a grupos de trasplante de la  CRN1 según órganos ofertados y la coordinación logística de su traslado hacia la IPS que acepta la oferta.
Los mecanismos de notificación utilizados son: 
1. Notificación activa, es decir, producto de la detección por parte del médico coordinador operativo durante las visitas realizadas
2. Notificación pasiva, es decir, producto de las llamadas recibidas por el personal de las IPS generadoras a las líneas de modulación o por parte del personal del CRUE. Las alertas productos de ofertas nacionales se consideran de notificación pasiva.
Del total de alertas originadas en la CRN1, 55 fueron reportadas por detección pasiva (59%) y 39 a través de la notificación activa producto de las visitas realizadas por los médicos coordinadores operativos (41%)
ASESORÍA Y ASISTENCIA TÉCNICA DONANTE EFECTIVO
Durante el mes de Abril se realizaron asesoría y asistencia técnica a 17 procesos de donación.
La asesoría y asistencia técnica en el proceso de gestión de la donación, inicia desde la obtención del consentimiento para la donación por los mecanismos establecidos, asesoría y acompañamiento telefónico en la oferta de componentes, envío de muestras sanguíneas, resultado de pruebas inmunogenéticas, infecciosas y citotoxicos en los laboratorios de referencia, distribución y asignación de componentes anatómicos y logística del trasporte de los mismos; todo en coordinación con las Instituciones Prestadoras de Servicios de Salud trasplantadoras y el Instituto Nacional de Salud.
Del total de  alertas reportadas y gestionadas, 17 se convirtieron en donantes efectivos es decir el 18% del total de alertas.
La distribución de los donantes efectivos fue:
Bogotá
1 donante generado en ESE del Distrito; generados en el Hospital Occidente de Kennedy.
9 donantes generados en IPS trasplantadoras; Clinica Shaio, Hospital Universitario San Ignacio, Clínica Marly y Hospital Universitario Mayor.
4 donantes generados en IPS generadora privada; generados en MEDICAL PROINFO y Clínica San Rafael
Para un total de 14 donantes generados en Bogotá.
Regional
3 donantes generados en IPS de la Regional; generados en PROCARDIO Y Hospital la Samaritana.
ASESORÍA Y ASISTENCIA TÉCNICA INFORMACIÓN Y COMUNICACIONES
En el Eje de Información se ejecutaron  veintiuno   (21) jornadas de asesorías y asistencias técnicas en información y comunicaciones, con un total de personas informadas de ciento uno (101), discriminadas así:
Asesoría y Asistencia en atención al usuario, personalizada y vía telefónica se realizaron dieciocho (18) actividades, con un número de personas e informadas y sensibilizadas veintiuno (21).
Asesoría y Asistencia Técnica en promoción se ejecutaron tres  (03) charlas en  las siguientes instituciones: 
• Ministerio de Defensa (01)
• Feria del Servicio al Ciudadano SUPER CADE   (02)
Con un número de personas sensibilizadas de ochenta  (80).
</t>
  </si>
  <si>
    <t xml:space="preserve">Aparte de recibir alertas generadas en Bogotá, se recibieron alertas de otros departamentos que hacen parte del área de jurisdicción de la coordinación regional; en este sentido se evidencia que hasta el mes de Abril tenemos un total de 401 alertas representadas así: 
311 originadas en Bogotá (78%), 68 en la Regional 1 (17%) y  21 en otras regionales (5%) (Antioquia y Valle).
Estas alertas se gestionaron en un 100%, dando respuesta del 100% en la logística y el apoyo de la gestión operativa. Hasta el mes de Abril los sesenta y cuatro (64) donantes efectivos en la regional se distribuyeron de la siguiente manera: cuarenta y ocho (48) donantes efectivos en Bogotá, doce (12) de la Regional y cuatro (4) de otras regionales. 
La gestión operativa partió desde la recepción de la alerta, entrevista familiar con consentimiento para la donación, asesoría y acompañamiento telefónico en envío de muestras sanguíneas, resultados de pruebas inmunogenética, infecciosas y Citotóxicos, distribución y asignación de componentes anatómicos, logística del transporte de los mismos en otras ciudades diferentes a Bogotá, del área de jurisdicción de la regional Nº1. 
Los cuarenta y ocho (48) donantes efectivos en Bogotá hasta el mes de Abril se originaron en las siguientes Instituciones y se rescataron componentes anatómicos de la siguiente manera:
Empresas Sociales del Estado:
• Hospital Occidente Kennedy: 7 donantes efectivos de los cuales se rescatan 5 Hígados, 12 Riñones, 1 corazón, 1 pulmón, 04 córneas y uno donó tejido óseo. Uno se cancela por PCR antes de iniciar el rescate
• Hospital San Blas: 1 donante efectivo del cual se rescata tejido óseo. 
• Hospital Tunal: 01 donante: 01 Higado, 02 riñones.
IPS Trasplantadoras:
• Hospital Universitario San Ignacio: 6 donantes efectivos de los cuales se rescatan 4 hígados, 6 riñones y tres donantes tejido óseo, 01 piel.
• Fundación Cardioinfantil: 2 donantes efectivos de los cuales se rescata 1 hígado. 1 se cancela por hallazgos de Candidemia
• Clínica Universitaria Colombia: 3 donantes efectivos de los cuales se rescata 1 hígado, 1 donó tejido óseo. 1 se canceló por Parada Cardiorespiratoria.
• Hospital de San José: 02 donantes efectivos del cual se rescatan 04 córneas, 01 hueso, 01 piel.
• Fundación Shaio:5 donantes efectivos de los cuales se rescatan 1 corazón,  3 Higado, 10 riñones.
• Fundación Santafé de Bogota: 01 donante: 01 higado, 02 riñones, 02 corneas, 01 piel.
• Hospital Universitario Mayor: 2 donantes efectivos  de los cuales se rescatan 1 hígado y  4 riñones.
• Clínica MArly: 1 donante efectivo del cual se rescatan 1 corazón, 2 pulmones, 1 hígado y 2 riñones.
IPS Privadas
• Clínica Santa Bibiana: 1 donante efectivo el cual fue cancelado por resultado de pruebas infecciosas.
• Clínica Nueva: 02 donante efectivo del cual se rescatan 04 riñones y 02 tejido óseo, 02 corneas,01 piel.
• Clínica Fundadores: 1 donante efectivo del cual se rescatan 2 córneas y tejido óseo.
• Clínica MEDICAL PROINFO: 3 donantes efectivos de los cual se rescatan 6 riñones, 2 hígados, 2 córneas y de uno se rescata tejido óseo.
• Clínica de Occidente: 1 donante efectivo del cual se rescatan 1 hígado y 1 pulmón.
• Hospital Militar Central: 2 donantes efectivos de los cuales se rescata 1 hígado, 1 donó tejido óseo. 1 se canceló por resultado de infecciosas. 
• Saludcoop 104: 02 donantes: 01 riñón, 04 corneas, 02 piel.
• Clinica Partenon: 01 donante, 02 riñones
• Clínica San Rafael: 2 donante efectivo del cúal se rescatan 2 riñones, 2 córneas, de uno se rescata piel y huesos.
Hasta el mes de Abril, cuarenta y ocho (48) donantes efectivos en Bogotá se rescataron los siguientes componentes anatómicos: Corazón 4, Pulmones 3, Hígados 24, Riñones 59( no fueron 36 porque 01 tuvo agenesia del riñón derecho), Córneas 30, Donantes de Tejido Óseo 15 y Donantes de Piel 9. 
Hasta el mes de Abril, en el área de jurisdicción de la Regional Nº1 Red de Donación y Trasplantes, exceptuando el Distrito Capital se obtuvieron 12 donantes efectivos de órganos y tejidos. Se rescatan tejidos: 4 córneas, 5 donantes de tejido óseo y 1 donantes de piel. Los órganos rescatados son: 18 Riñones, 07 Hígados y 02 Corazones. 
Los 12 donantes tuvieron la siguiente distribución: 
Cundinamarca
• Hospital de Facatativá: 1 donante efectivo del cual se rescata 1 corazón y 2 riñones.
• Hospital Samaritana: 2 donante efectivo: 01 corazón, 01 hígado, 02 riñones, 02 corneas, y dos donan tejido óseo
• PROCARDIO: 2 donantes efectivos de los cuales se rescatan 2 riñones, 2 córneas, 1 dona tejido óseo y 1 dona piel.
Boyacá
• Hospital Regional de Duitama: 1 donante efectivo del cual se rescata 1 hígado, 2 riñones y tejido óseo.
• Clínica de Especialistas de Sogamoso: 1 donante efectivo del cual se rescatan 1 hígado y 2 riñones.
• Hospital San Rafael de Tunja: 1 donante efectivo del cual se rescatan 1 hígado, 2 riñones y tejido óseo.
Tolima
• Hospital Federico Lleras Acosta: 03 donantes efectivos de los cuales se rescatan 1 hígado y 04 riñones, 02 corneas. Un donante se cancela por que la familia se retractó de la decisión. 
• Clínica Minerva: 1 donante efectivo del cual se rescatan 1 hígado y 2 riñones.
Meta:
• Hospital Departamental de Villavicencio: 1 donante efectivo del cual se rescatan 1 hígado y 2 riñones.
Hasta el mes de Abril se recibieron de otros departamentos fuera de la jurisdicción de la Regional Nº1 Red de Donación y Trasplantes (Antioquia y Valle), se obtuvieron 04 donantes efectivos de órganos. De los cuales se recibieron y trasplantaron 03 Corazones, 01 Higado, 01 Riñon.
Hasta el mes de Marzo se recibieron de otros departamentos fuera de la jurisdicción de la Regional Nº1 Red de Donación y Trasplantes (Antioquia y Valle), se obtuvieron 04 donantes efectivos de órganos. De los cuales se recibieron y trasplantaron 03 Corazones, 01 Higado, 01 Riñon.
Hasta el mes de Abril  de 2015 se han ejecutado cincuenta y seis (56) jornadas de asesoría y asistencia técnica,  en información y comunicación en las siguientes instituciones: Empresa Sepecol, Comunidad Hospital el Tunal, Hospital Pablo VI de Bosa, Hospital San Cristóbal, Hospital Santa Clara, Feria servicio  ciudadano localidad de Usme y Colegio san Bartolomé, Ministerio de defensa y Feria del Servicio al ciudadano supercade Ciudad Bolívar.  Con un número total de personas sensibilizadas de trescientos cincuenta y ocho (358).
Asesoría y Asistencia en atención al usuario, personalizada y vía telefónica se realizaron treinta y cinco  (35) actividades, cun un número de de treinta y ocho  (38) personas  informadas y sensibilizadas.
En cuanto a las asesorías y asistencias técnicas en educación con énfasis en Gestión Operativa hasta el mes de Abril de 2015 se han realizado trece (13) jornadas de capacitación en las siguientes instituciones: Hospital de Santa Clara,  Hospital de Tunjuelito, Hospital Pablo VI de Bosa, Hospital del Sur, Hospital de San Cristóbal, Clinica Medical Proinfo , Universidad del Bosque, Hospital Militar, Hospital  Tunal, Clínica Centenario. Con un total de personas capacitadas de doscientos sesenta y dos (262).
</t>
  </si>
  <si>
    <t xml:space="preserve">TASA DE DONACIÓN ACUMULADA PARA BOGOTÁ EL MES DE ABRIL 2015
La Tasa de Donación correspondiente al mes de Enero: 1.16 ajustada 2.31, donantes por millón de población (d.p.m.p), en Febrero: 1.67 ajustada 2.44, d.p.m.p, en Marzo: 1.54 ajustada 2.19 d.p.m.p.  Abril 14 d.p.m.p (pendiente dato de rescates combinados en INML) Acumulado: 8.74 d.p.m.p 
La gestión realizada hasta el mes de marzo, permitió beneficiar a 109 personas con trasplante de órganos; 7 recibieron trasplante de corazón, 4 recibieron trasplante de pulmón, 29 recibieron trasplante de hígado y 69 recibieron trasplante de riñón. 
Hasta el mes de Abril, cuarenta y ocho (48) donantes efectivos en Bogotá se rescataron los siguientes componentes anatómicos: Corazón 4, Pulmones 3, Hígados 24, Riñones 59( no fueron 36 porque 01 tuvo agenesia del riñón derecho), Córneas 30, Donantes de Tejido Óseo 15 y Donantes de Piel 9. 
Hasta el mes de Abril, en el área de jurisdicción de la Regional Nº1 Red de Donación y Trasplantes, exceptuando el Distrito Capital se obtuvieron 12 donantes efectivos de órganos y tejidos. Se rescatan tejidos: 4 córneas, 5 donantes de tejido óseo y 1 donantes de piel. Los órganos rescatados son: 18 Riñones, 07 Hígados y 02 Corazones. 
</t>
  </si>
  <si>
    <t>8,74 donantes por millon de habitantes</t>
  </si>
  <si>
    <t xml:space="preserve">ASISTENCIA TÉCNICA A LAS IPS, PARA FORMULACIÓN DE PROYECTOS DE INVERSIÓN
Se emite 3 conceptos favorables a proyectos de inversión de las ESE de la red adscrita:
1.“Estudios y diseños para la delimitación del proyecto de construcción y dotación de la Unidad Especializada Oncológica” Hospital de Kennedy, radicado 2015IE11365 del 17/04/2015. Concepto favorable de red del proyecto de inversión
2.“Adquisición de dotación para reposición servicios de obstetricia y de imágenes diagnósticas de median complejidad” Hospital de Bosa, radicado 2015IE11853 del 23/04/2015. Concepto favorable del red del proyecto de inversión
3. “Construcción y dotación UPA 68 Britalia, radicado 2015IE12459 del 30/04/2015,Concepto favorable de la red del proyecto de inversión
Evaluación de proyectos de inversión y envío de recomendaciones de ajustes a 3 Hospitales de la Sub Red Sur Occidente (Kennedy, Fontibón y Pablo VI Bosa):
1.Dotación Nueva sede Tintal Hospital Occidente de Kennedy. Radicado 2015IE10740 del 14/04/2015. (RA)
2.Adquisición de tecnología biomédica para los servicios de Unidad de Cuidado Intensivo, Intermedio, Radiología y Cirugía Ortopédica del CAMI II” Hospital Fontibon radicado 2015IE9086 el 26/03/2015. (RA)
3. Adquisición de equipos y elementos de dotación general para las instalaciones del Hospital Occidente de Kennedy. Radicado 20145IE7125 del 12/03/2015. (RA)
Construcción reubicación UPA San Bernardino – Hospital pablo VI Bosa , radicado 2015IE11624 del 22/04/2015. (RA)
Se realizó revisión a las actualizaciones de los siguientes proyectos de inversión de la subred norte:
• Reposición de la Nueva Torre de la ESE Simón Bolivar.
• Adecuación de la Clínica Fray para la Unidad de Salud Mental.
• Dotación de control especial ESE Simón Bolivar.
• Dotación de mediana y alta complejidad de la ESE Engativa.
• Dotación de la Unidad Transfusional de la ESE Chapinero.
• Reordenamiento , compra y reposición del equipo biomédico de la ESE Suba.
</t>
  </si>
  <si>
    <t xml:space="preserve">ARMONIZACIÓN DEL PLAN TERRITORIAL DE SALUD Y EL PLAN DECENAL DE SALUD PÚBLICA DESDE EL MARCO DE LA RED INTEGRAD DE SERVICIOS DE SALUD
Participación en la planeación y desarrollo de la reunión intrainstitucional para la contextualización de la metodología PASE  a la Equidad en salud el marco del  Plan de Desarrollo Distrital Bogotá Humana 2012-2016 y el Plan Decenal de Salud Pública 2012-2021.
Participación en la planeación y desarrollo de la reunión con el grupo intersectorial y grupo ampliado interdirecciones para dar continuidad al desarrollo de la “Ruta Lógica para formulación de planes”  y específicamente  para el momento de “Identificación”,  “Reconocimiento inicial del territorio  y su dinámica demográfica” para lo cual se adelanta la gestión con las diferentes instituciones en la recopilación de información de las dimensiones del desarrollo: Poblacional, Ambiental, Social y Económica.
GRUPOS POBLACIÓN DE ETAPAS DE CICLO VITAL Y GRUPOS ETNICOS EN EL MARCO DE LAS REDES INTEGRADAS DE SERVICIOS DE SALUD.
Reuniones con  el referente del Hospital de Suba, a fin  de explicar el alcance de convenio interadministrativo sobre “Aunar esfuerzos técnicos, administrativos y financieros para la definición del modelo de atención en salud para las poblaciones afro, indígena y gitano, en el contexto de redes de servicios de salud para la ciudad de Bogotá D.C.”, para  que se dé respuesta frente a su aceptación o no de desarrollar dicho convenio
Reunión con referente técnico de etnias de la Subsecretaria de Salud Pública como con la coordinadora a fin de dar a conocer el convenio interadministrativo que se quiere realizar con la ESE Suba, relacionado con  “Aunar esfuerzos técnicos, administrativos y financieros para la definición del modelo de atención en salud para las poblaciones afro, indígena y gitano, en el contexto de redes de servicios de salud para la ciudad de Bogotá D.C”, quienes están interesados en realizar un trabajo articulado interdirecciones frente al tema.
Reunión con referente de adolescencia y juventud a fin de revisar y aportar a los documentos y oficios a ser remitidos a las EAPB como a las ESE, relacionados con la resolución 1636  y servicios amigables 
Participación en mesas de trabajo con equipo interdirecciones para propuesta de albergue transitorio para personas en abandono social en las ESE y realización de informe  y presentación  sobre el tema con corte a marzo 2015. 
Participación en las reuniones programadas por el Ministerio de Salud y Protección Social relacionada con Encuentros Nación Territorio – ENT”, en torno a las temáticas de Envejecimiento Humano, Vejez y Familias.
Participación  la Mesa Técnica de Enfoque Diferencial,  espacio de trabajo interinstitucional para articular acciones que  contribuyan  en la implementación de medidas para las víctimas  de especial protección constitucional, en la sede alterna de la Alta Consejería para los Derechos de las Víctimas la Paz y la Reconciliación,   en donde se revisó la matriz que  recopila la información suministrada por las diferentes entidades que han participado en este espacio,  en relación con las medidas para los Sujetos de Especial Protección, en el marco de la Ley 1448 de 2011 y los Decretos Ley Étnicos, socialización de los aportes realizados por las Mesas Autónomas Étnicas y PAD- 2015. 
Reunión con referente de la ESE Sur a fin de explicar el procedimiento que conlleva al inicio del convenio interadministrativo relacionado con “Aunar esfuerzos técnicos, administrativos y financieros para el desarrollo del proceso de definición del modelo de atención en salud para la población de la etapa de ciclo de juventud, en el contexto de redes de servicios de salud para la ciudad de Bogotá D.C.”
Se entregaron los primeros productos de acuerdo a obligaciones contractuales del convenio 1470-14  relacionado con: Aunar esfuerzos en el proceso de mejoramiento de la calidad de la atención integral de los niños y niñas en el ciclo de infancia,  en el contexto redes de servicios de salud y del modelo de atención integral en salud.
SALUD ORAL 
Seguimiento en la evaluación de propuestas de proveedores para la compra de equipos e instrumental en los servicios de salud oral de las ESE.
ACTUALIZACION DEL DIAGNOSTICO DE SALUD  EN LO RELACIONADO CON LA PROVISION DE SERVICIOS DE SALUD
Consolidación oferta  pública y privada servicios materno perinatales año 2014 , con base al CIP y REPS
Capacitación en SISPRO en el MSPS, para los datos de Bogotá en Aseguramiento
LINEAMIENTOS PARA LA CONFORMACIÓN , ORGANIZACIÓN, GESTIÓN, SEGUIMIENTO Y EVALUACIÓN DE LAS REDES INTEGRADAS DE PRESTACIÓN DE SERVICIOS DE SALUD
Análisis de la propuesta preliminar para fortalecer la referencia de pacientes de los servicios de urgencias en los Hospitales de La Red Sur Occidente.
Reunión con el Ministerio de Salud y Protección Social para realizar precisiones y adelantar trabajo conjunto en RISS, tomando como piloto a la Secretaría Distrital de Salud como ente territorial.
</t>
  </si>
  <si>
    <t xml:space="preserve">GESTION ADMINISTRATIVA 
Se elaboraron las matrices en Excel de ejecución del proyecto 876, como insumo para elaboración del SEGPLAN del mes de marzo.  
Se solicitaron los Certificados de Disponibilidad presupuestal CDP de Ruta por el sistema SEGCONT.
Se preparo información de ejecución de presupuesto del proyecto 876 y se participó en la reunión con el Subsecretario y dos asesores del Despacho, para verificar la liberar recursos del proyecto.
Se elaboró y presentó una modificación entre componentes del gasto del proyecto 876 Redes para la Salud y la Vida para la vigencia 2015, por valor de 40 mil millones (con todos sus documentos, Justificaciones técnicas y económicas, Ficha EBI, Plan de Adquisiciones, proyecto, plan de acción, matriz del Ministerio y territorialización y se ajustó el plan de Adquisiciones de acuerdo con las directrices de la Dirección Financiera.  
Se recibió la capacitación para incluir las modificaciones del plan de adquisiciones en el aplicativo SISCO y se inicio con el proceso de inclusión de dichas modificaciones en el sistema.
Se elaboró el informe financiero del proyecto 876 del mes de abril, matrices en Excel de análisis financieros (recorte, liberación, cambios de fuentes) y presentaciones a solicitud de la ejecutora y gestor del proyecto. 
Se elaboro y presentó una modificación al plan de adquisiciones del proyecto 876 a fin de revisar modificar fuentes de financiamiento de Aporte Ordinario a Recursos de Capital para posterior liberación.
se elaboró y envío a la Dirección Financiera la reprogramación del PAC del mes de mayo del proyecto 876 Redes para la Salud y la Vida (vigencia y reservas).
La Secretaria de Hacienda Distrital dio aval a la modificación No. 2 de proyecto de inversión 876 y tanto se solicitó el Certificado de Disponibilidad Presupuestal CDP para el Hospital Occidente de Kennedy por valor de 12 mil millones de pesos para el fortalecimiento de la especialización de la ESE
</t>
  </si>
  <si>
    <t>1)    El grupo asesor del Despacho, tras comité realizado con los gerentes de proyectos, se solicito la liberación de recursos que no tuvieran un avance importante en términos de contratación. Por lo anterior, se procede en el mes de mayo la liberación de $1.000 del proyecto 882. Frente a los compromisos realizados, se inicio la radicación de los siguientes procesos: eventos para fortalecer la colecta de sangre, material promocional, adquisición de stand portátil. Se somete a comité de contratación para su publicación el proceso para la adquisición de equipamiento biomédico (desierto en 2014).  
2)    Se realiza el reporte de información concerniente al proyecto de investigación BPIN: 2012000100186 y proyecto BPIN: 2013000100196, el Sistema de Monitoreo, Seguimiento, Control y Evaluación – SMSCE, del Sistema General de Regalías. El periodo reportado fue el mes de marzo 2015.
3)    Se realiza el respectivo seguimiento a los contratos de compraventa y servicios vigentes, para lo cual se realizan las correspondientes fichas de seguimiento y gestiona el pago respectivo (contrato 1370-2014, 1366-2014, 1369-2014).
4)    Se realiza el seguimiento administrativo, financiero, técnico al contrato 9-1256-2014, por lo que se procede a revisar los documentos que soportan la legalización de dicho contrato, frente a la supervisión como ante la entidad.
5)    Se realizan las mesas técnicas de trabajo con los Bancos de sangre (01), Banco de Tejidos (01), BSCU (01), Unidad de Terapia Celular (1), en los cuales se revisaron temas propios de la operación de cada banco, así como las líneas de investigación a desarrollar. 6)    Se procede a realizar las mesas de trabajo con las personas que intervienen técnicamente en la construcción y determinación de la necesidad, para la implementación de la unidad de terapia, tales como el diseño y montaje estructural de la unidad, recurso humano (investigadores, profesionales operativos, etc.), la necesidad del establecimiento de laboratorios para el desarrollo de investigaciones preclínicas.
7)    A partir de la adición realizada al convenio 1559-2012, cuyo objetivo principal es la de realizar el mejoramiento y repotenciación de las unidades móviles de donación de sangre, se realiza seguimiento a la elaboración de dichos trabajos, por lo que se realiza visita al taller adjudicado. 8)    Se realiza visita a las instalaciones del Hospital San Juan de Dios, con el objetivo de identificar las áreas en las cuales el Hemocentro desarrollará las iniciativas de investigación. Al respecto se construye para revisión de la alta dirección, propuesta de los servicios a implementar en dicha institución.
9)    Atendiendo a la dinámica operativa del Banco de Sangre de Cordón Umbilical y la Unidad de Terapia Celular Avanzada, así como los propósitos de expansión nacional que estos tienen para la presente vigencia, en función del desarrollo del proyecto y la ejecución de sus actividades, se realiza las gestiones necesarias para la apertura de puntos de colecta  de sangre de cordón umbilical, en la Clínica el Prado y el Hospital Público General de Medellín, lo cual implico el desplazamiento del equipo encargado de presentar el “Programa Cordial del BSCU” al personal directivo de la mencionada entidad.
10) Así mismo, en aras de expandir lazos de colaboración y cooperación, en el fortalecimiento de la Red de Terapias Celulares creada por el Hemocentro, se requiere la participación del equipo de profesionales que tienen a cargo dicha labor. Al respecto se adjunta la justificación correspondiente.11. Se modifico el proyecto del registro siguiendo las sugerencias y comentarios remitidas por la secretaria tecnica del OCAD Colciencias. Se subsanaron todos los documentos y o componentes del proyecto, se gestionaron las cartas de presentación de la propuesta , certificado de bienes, certificado de contrapartida y propiedad intelectual firmadas por el reprsentante legal del Fondo Financiero Distrital de Salud. 
12. Se llevaron a cabo reuniones con las entidades cooperantes del proyecto de regalias como es el caso del  Instituto Nacional de salud y el Instituto Nacional de Cancerologia para concretar su participación y  propiedad intelectual dentro del proyecto.
13. Se revisaron todos los documentos de docencia cargados en Isolución como el plan de trabajo del area y formatos de los entrenamientos, los cuales se modificaron y estan para revisión por parte del area de calidad del Banco de Sangre.
14. Escritura y organización del  anteproyecto de hepatitis B el cual fue entregado por la estudiante Karen Johana Leon a la universidad Colegio Mayor de cundinamarca con sesoria de la Dra. Paola Santander.
15. Se realizo la solicitud de cotizaciones y especificaciones de equipos y materiales  para iniciar los procesos de compra de equipos e insumos para el proyecto de Antigenos Eritrocitarios con asesoria de la Dra. Paola santander.
16. Se dio respuesta a la solicitud enviada por la facultad de Medicina - pedriatria de la universidad Nacional para formalizar la rotación de 2 residentes de hematologia. 
17. La Dra. Paola Santander junto con Juliana Guarnizo han venido trabajando en el proyecto de investigación titulado 
“ DETERMINACIÓN DE LA SEROPREVALENCIA DE ENFERMEDADES INFECCIOSAS TRANSMISIBLES POR TRANSFUSIÓN EN LOS DONANTES DEL BANCO DE SANGRE DEL HEMOCENTRO DISTRITAL DURANTE EL PERIODO 2012-201</t>
  </si>
  <si>
    <t xml:space="preserve"> Ninguna</t>
  </si>
  <si>
    <t xml:space="preserve">ABRIL BS: 96%. BT: 100%. ACUMULADO: BS: 77,5% BT:100%   </t>
  </si>
  <si>
    <t xml:space="preserve">SANGRE:  * Se logro distribuir un total de 5,238 componentes sanguineos, repartidos asi:  2,740 glóbulos rojos pobres en leucocitos, 59 glóbulos rojos filtrados por aferesis, 964 plasmas, 1,394  plaquetas pobres en leucocitos,  y 47 cups de aferesis. ACUMULADO: BANCO SANGRE A ABRIL  El acumulado a ABRIL de solicitud de componentes sanguineos frente a la distribucion de componentes sanguineos es de 77,5%. 
* Durante el mes de Abril se cumple con el porcentaje de distribución, el porcentaje de distribución de componentes sanguineos fue del 96,0% de la distribucion, siendo minimo del 90%
BANCO DE TEJIDOS: ABRIL 2015. META AÑO 2015 EN TEJIDO OCULAR ES DE 75 CORNEAS DISPONIBLES Y PARA PIEL 61000 cm2, 25 tejidos ostearticulares y 10  homoinjertos.    Se obtienen 11 donantes de tejidos, 3 del Instituto Nacional de Medicina Legal y Ciencias Forenses (INMLCF) para tejido ocular, 8 de IPS de estos 5 fueron donantes vivos (membrana amniótica) y 3 donantes cadavéricos (tejido ocular y piel)  Se realiza rescate de 1388 cm2 de piel en IPS. ACUMULADO: a la fecha (abril de 2015) se cuenta con 4771 cm2 de piel almacenada, por que se distribuyó durante el mes 2.509 cm2 piel para aumentar los inventario del Hospital Simón Bolivar E.S.E.          se rescatan 10 globos oculares obteniéndose 10 córneas, 4 escleras completas y 4 escleras medias.      Se continua con la revisión de la documentación, adquisición de instrumental y revisión de insumos referente a los procesos que implica la implementación del Banco de Tejido Cardiovascular y Tejido Osteoarticular, con los documentos ajustados y equipos adquiridos se solicitará  la visita de condiciones sanitarias. Se inicia proceso de contratación para solicitar la visita de condiciones sanitarias al INVIMA por parte de la entidad.                                                                                                                                                                                                                                                                                                                                                                                                                                        BANCO DE SANGRE DE CORDON UMBILICAL  ABRIL 2015: META PARA EL AÑO 2015 ES DISPONER DE 570 UNIDADES DE SANGRE DE CORDON UMBILICAL DISPONIBLES. Se colectaron 226 unidades de sangre de cordón umbilical, 66 en el Hospital Occidente de Kennedy, 69 en el Hospital de Meissen, 53 del Hospital de Engativa y 38 del Hospital La Vistoria. De las 226 Unidades colectadas, 51 cumplieron con criterios para ser procesadas, 21 de estas fueron obtenidas en el Hospital Occidente de Kennedy, 19 en el Hospital de Meissen, 3 en el Hospital de Engativa y 8 en el Hospital La Victoria. ACUMULADO : Durante el periodo de enero a abril se han colectado 602 Unidades de SCU y se han reducido, criopreservado y almacenado 139. Del periodo 2014 el BSCU tiene 100 unidades de SCU criopreservadas y almacenadas, que se encuentran en seguimiento para verificar su viabilidad y autorizar el envío para tipificación en alta resolución, es decir, tenerlas disponibles para trasplante.  
En cuanto al cumplimiento de la meta propuesta para el año 2015 se ha cumplido con un 24,38% de las unidades criopreservadas.  
</t>
  </si>
  <si>
    <t>BANCO DE SANGRE: Se tenia programado colectar 4,010 unidades de sangre y se colectaron 3,605 unidades de sangre total y aferesis.    ACUMULADO: Se cuenta con un acumulado de 16,997 donantes potenciales de los cuales 14,475 son aptos y 2,522 son donantes diferidos. El número acumulado de donantes aptos en colecta extramural es de  12,483 en colecta intramural es de 535 y 1,457 de aféresis.   Se cumple con el 89,9% de la meta trazada.  
BANCO DE TEJIDOS:  Se recibió una solicitud para tejido piel y  3 para córneas y dos para anmnios cirugía plástica del Hospital Simón Bolivar E.S.E, una solicitud de INO para córneas,   6 solicitudes para córneas y una para amnios oftalmología de IMEVI y una solicitud de FUNDONAL para córneas, atendidas en su totalidad, obteniendo como porcentaje de distribución de 100%. ACUMULADO: Al mes de abril de 2015 se han recibido 25 solicitudes de tejidos de las cuales se atendieron 25 para un porcentaje de distribución acumulado del 100%.                                                                                                                                                                                                         BANCO DE SANGRE DE CORDON UMBILICAL:  La colecta de unidades de sangre de cordón umbilical se llevó a cabo en los Hospitales Meissen, Occidente de Kennedy, Hospital de Engativa y Hospital La Victoria.  Las actividades realizadas con las madres donantes fueron las siguientes:  
- Educación a 226 donantes que se encuentran en trabajo de parto y que cumplen con los criterios de inclusión, 66 en el Hospital Occidente de Kennedy, 69 en el Hospital de Meissen,  53 del Hospital de Engativa y 38 en el Hospital La Victoria. Se les informa sobre el programa de donación sangre de cordón umbilical, explicación de los riesgos, beneficios y todo lo contemplado en el consentimiento informado.</t>
  </si>
  <si>
    <t xml:space="preserve"> BANCO DE SANGRE: DIFICULTADES:  Hubo varios aspectos que afectaron el cumplimiento de la meta planeada.  No se cuenta con el personal auxiliar completo.  Múltiples llegadas tardes a los sitios de colecta por logistica inadecuada de las jornadas en carpa y salon.  Móvil # 3 ingresa a mantenimiento desde el 18 de Marzo del 2015, por tal motivo no salieron 5 jornadas como se tiene programado sólo 4 jornadas diarias.  SOLUCIONES:  en abril no se programan 5 jornadas por faltra de logistica.  Solo salian 4 equipos diariamente.  Se realiza proceso de entrevista y contratación para el nuevo personal. Se solicita reunión con Pablo VI para la solicitud de un segundo carro (ambulancia), El carro fue incorporado a partir del 28 de Abril del 2015.                                                                                                                                                                                                                                                          *DIFICULTADES AFERESIS:  se ven dificultades con el transporte de aferesis ya que para las jornadas extramurales se requiere transportar maquinas separadoras de celulas ,camillas,  biombos insumos y el personal  por lo que el vehiculo actual cumple con las condiciones tecnicas par a el cumplimiento de los requisistos poniendo en riesgo el personal y el deterioro de los equipos. SOLUCIONES AFERESIS: Se reallixa gestion para que el Hospital Pablo VI realice el cambio del vehiculo por uno de mayor capacidad,  y se asigna uno de back up que sera utilizado cuando se requiera transportar mas de dos equipos o maquinas separadoras de celulas.                                                                                                                                                                                                                                       BANCO DE TEJIDOS                  DIFICULTAD: No se han empezado a rescatar tejidos osteoarticulares por que aún no se cuenta con la certificación de condiciones sanitarias y certificación de Buenas Prácticas del INVIMA.  del INVIMA. 
SOLUCIÓN: Se solicitará condiciones sanitarias al INVIMA en el mes de junio de 2015 tan pronto se termine de acoplar equipos e insumos en las áreas destinadas al Banco de Tejido Osteoarticular, y de igual manera se solicitará la certificación en Buenas Prácticas junto con los demás tejidos que ya se procesan.                                                                                                                                                                                                                     BANCO DE SANGRE DE CORDON UMBILICAL  Se presentan algunas demoras en la adquisición de insumos que comprometen la disponibilidad de reactivos, razón por la cual no  se realizó hibridación de muestras ya que no habia disponibilidad del reactivo de tipificación. Solución: Durante el mes de marzo de 2015, cuando se presentó esta situación, se llevo a cabo un listado de insumos proyectando las necesidades anuales del BSCU, en este se identificaron los insumos que eran necesarios como prioridad para su adquisición y se estableció un cronograma de entregas de acuerdo a la capacidad del almacén y las fechas de vencimiento, con la finalidad de proyectar las compras anuales y las entregas que debe hacer el proveedor. Esta lista se suministró a la Asociación Colombiana para el Avance de la Ciencia (ACAC) para su gestión.</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</si>
</sst>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quot;$&quot;\ * #,##0_);_(&quot;$&quot;\ * \(#,##0\);_(&quot;$&quot;\ * &quot;-&quot;_);_(@_)"/>
    <numFmt numFmtId="171" formatCode="_(* #,##0_);_(* \(#,##0\);_(* &quot;-&quot;_);_(@_)"/>
    <numFmt numFmtId="172" formatCode="_(&quot;$&quot;\ * #,##0.00_);_(&quot;$&quot;\ * \(#,##0.00\);_(&quot;$&quot;\ * &quot;-&quot;??_);_(@_)"/>
    <numFmt numFmtId="173" formatCode="_(* #,##0.00_);_(* \(#,##0.00\);_(* &quot;-&quot;??_);_(@_)"/>
    <numFmt numFmtId="174" formatCode="000"/>
    <numFmt numFmtId="175" formatCode="0.0%"/>
    <numFmt numFmtId="176" formatCode="_(* #,##0_);_(* \(#,##0\);_(* &quot;-&quot;??_);_(@_)"/>
    <numFmt numFmtId="177" formatCode="0.0"/>
  </numFmts>
  <fonts count="67">
    <font>
      <sz val="11"/>
      <color theme="1"/>
      <name val="Calibri"/>
      <family val="2"/>
    </font>
    <font>
      <sz val="11"/>
      <color indexed="8"/>
      <name val="Calibri"/>
      <family val="0"/>
    </font>
    <font>
      <sz val="10"/>
      <name val="Arial"/>
      <family val="2"/>
    </font>
    <font>
      <b/>
      <sz val="9"/>
      <color indexed="9"/>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sz val="26"/>
      <color indexed="8"/>
      <name val="Calibri"/>
      <family val="2"/>
    </font>
    <font>
      <b/>
      <sz val="12"/>
      <color indexed="9"/>
      <name val="Calibri"/>
      <family val="2"/>
    </font>
    <font>
      <b/>
      <sz val="16"/>
      <color indexed="9"/>
      <name val="Calibri"/>
      <family val="2"/>
    </font>
    <font>
      <sz val="11"/>
      <color indexed="9"/>
      <name val="Calibri"/>
      <family val="2"/>
    </font>
    <font>
      <b/>
      <sz val="14"/>
      <color indexed="9"/>
      <name val="Calibri"/>
      <family val="2"/>
    </font>
    <font>
      <sz val="11"/>
      <color indexed="8"/>
      <name val="Arial"/>
      <family val="2"/>
    </font>
    <font>
      <sz val="9"/>
      <name val="Tahoma"/>
      <family val="2"/>
    </font>
    <font>
      <b/>
      <sz val="9"/>
      <name val="Tahoma"/>
      <family val="2"/>
    </font>
    <font>
      <b/>
      <sz val="9"/>
      <name val="Calibri"/>
      <family val="2"/>
    </font>
    <font>
      <sz val="9"/>
      <name val="Calibri"/>
      <family val="2"/>
    </font>
    <font>
      <sz val="12"/>
      <color indexed="8"/>
      <name val="Tahoma"/>
      <family val="2"/>
    </font>
    <font>
      <b/>
      <sz val="11"/>
      <name val="Tahoma"/>
      <family val="2"/>
    </font>
    <font>
      <sz val="11"/>
      <name val="Tahoma"/>
      <family val="2"/>
    </font>
    <font>
      <b/>
      <sz val="11"/>
      <color indexed="8"/>
      <name val="Tahoma"/>
      <family val="2"/>
    </font>
    <font>
      <sz val="11"/>
      <color indexed="8"/>
      <name val="Tahoma"/>
      <family val="2"/>
    </font>
    <font>
      <sz val="11"/>
      <color indexed="9"/>
      <name val="Tahoma"/>
      <family val="2"/>
    </font>
    <font>
      <sz val="9"/>
      <color indexed="8"/>
      <name val="Tahoma"/>
      <family val="2"/>
    </font>
    <font>
      <sz val="11"/>
      <name val="Arial"/>
      <family val="2"/>
    </font>
    <font>
      <b/>
      <sz val="11"/>
      <color indexed="8"/>
      <name val="Arial"/>
      <family val="2"/>
    </font>
    <font>
      <sz val="12"/>
      <name val="Calibri"/>
      <family val="2"/>
    </font>
    <font>
      <sz val="12"/>
      <name val="Tahoma"/>
      <family val="2"/>
    </font>
    <font>
      <sz val="11"/>
      <color indexed="17"/>
      <name val="Calibri"/>
      <family val="2"/>
    </font>
    <font>
      <b/>
      <sz val="11"/>
      <color indexed="52"/>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sz val="26"/>
      <color indexed="10"/>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sz val="11"/>
      <color theme="1"/>
      <name val="Tahoma"/>
      <family val="2"/>
    </font>
    <font>
      <sz val="26"/>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56"/>
        <bgColor indexed="64"/>
      </patternFill>
    </fill>
    <fill>
      <patternFill patternType="solid">
        <fgColor indexed="9"/>
        <bgColor indexed="64"/>
      </patternFill>
    </fill>
    <fill>
      <patternFill patternType="solid">
        <fgColor rgb="FF002060"/>
        <bgColor indexed="64"/>
      </patternFill>
    </fill>
    <fill>
      <patternFill patternType="solid">
        <fgColor theme="0" tint="-0.3499799966812134"/>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color indexed="63"/>
      </bottom>
    </border>
    <border>
      <left style="thin"/>
      <right style="thin"/>
      <top style="thin"/>
      <bottom>
        <color indexed="63"/>
      </bottom>
    </border>
    <border>
      <left style="thin"/>
      <right style="thin"/>
      <top style="thin"/>
      <bottom style="thin"/>
    </border>
    <border>
      <left style="thin">
        <color indexed="9"/>
      </left>
      <right style="thin">
        <color indexed="9"/>
      </right>
      <top style="thin">
        <color indexed="9"/>
      </top>
      <bottom style="thin">
        <color indexed="9"/>
      </bottom>
    </border>
    <border>
      <left style="thin"/>
      <right style="thin"/>
      <top style="medium"/>
      <bottom style="thin"/>
    </border>
    <border>
      <left style="medium"/>
      <right style="thin"/>
      <top style="medium"/>
      <bottom style="thin"/>
    </border>
    <border>
      <left style="medium"/>
      <right style="thin"/>
      <top style="thin"/>
      <bottom style="thin"/>
    </border>
    <border>
      <left style="thin"/>
      <right style="medium"/>
      <top style="thin"/>
      <bottom style="thin"/>
    </border>
    <border>
      <left>
        <color indexed="63"/>
      </left>
      <right style="thin">
        <color indexed="9"/>
      </right>
      <top style="thin">
        <color indexed="9"/>
      </top>
      <bottom>
        <color indexed="63"/>
      </bottom>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style="thin">
        <color indexed="9"/>
      </left>
      <right style="thin">
        <color indexed="9"/>
      </right>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color indexed="9"/>
      </left>
      <right>
        <color indexed="63"/>
      </right>
      <top style="thin">
        <color indexed="9"/>
      </top>
      <bottom style="thin"/>
    </border>
    <border>
      <left>
        <color indexed="63"/>
      </left>
      <right style="thin">
        <color indexed="9"/>
      </right>
      <top style="thin">
        <color indexed="9"/>
      </top>
      <bottom style="thin"/>
    </border>
    <border>
      <left>
        <color indexed="63"/>
      </left>
      <right style="thin"/>
      <top style="thin"/>
      <bottom style="thin"/>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right>
        <color indexed="63"/>
      </right>
      <top style="thin">
        <color indexed="9"/>
      </top>
      <bottom style="thin"/>
    </border>
    <border>
      <left style="thin">
        <color indexed="9"/>
      </left>
      <right>
        <color indexed="63"/>
      </right>
      <top style="thin">
        <color indexed="9"/>
      </top>
      <bottom style="thin">
        <color indexed="9"/>
      </bottom>
    </border>
    <border>
      <left style="thin">
        <color indexed="9"/>
      </left>
      <right>
        <color indexed="63"/>
      </right>
      <top>
        <color indexed="63"/>
      </top>
      <bottom>
        <color indexed="63"/>
      </bottom>
    </border>
    <border>
      <left>
        <color indexed="63"/>
      </left>
      <right style="thin"/>
      <top>
        <color indexed="63"/>
      </top>
      <bottom>
        <color indexed="63"/>
      </bottom>
    </border>
    <border>
      <left style="thin"/>
      <right>
        <color indexed="63"/>
      </right>
      <top style="thin">
        <color indexed="9"/>
      </top>
      <bottom style="thin">
        <color indexed="9"/>
      </bottom>
    </border>
    <border>
      <left>
        <color indexed="63"/>
      </left>
      <right>
        <color indexed="63"/>
      </right>
      <top style="thin">
        <color indexed="9"/>
      </top>
      <bottom>
        <color indexed="63"/>
      </bottom>
    </border>
    <border>
      <left style="thin">
        <color indexed="9"/>
      </left>
      <right>
        <color indexed="63"/>
      </right>
      <top style="thin">
        <color indexed="9"/>
      </top>
      <bottom>
        <color indexed="63"/>
      </bottom>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4" fillId="29"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39" fillId="30" borderId="0" applyNumberFormat="0" applyBorder="0" applyAlignment="0" applyProtection="0"/>
    <xf numFmtId="173" fontId="1" fillId="0" borderId="0" applyFont="0" applyFill="0" applyBorder="0" applyAlignment="0" applyProtection="0"/>
    <xf numFmtId="171"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55"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3" fillId="0" borderId="8" applyNumberFormat="0" applyFill="0" applyAlignment="0" applyProtection="0"/>
    <xf numFmtId="0" fontId="62" fillId="0" borderId="9" applyNumberFormat="0" applyFill="0" applyAlignment="0" applyProtection="0"/>
  </cellStyleXfs>
  <cellXfs count="235">
    <xf numFmtId="0" fontId="0" fillId="0" borderId="0" xfId="0" applyFont="1" applyAlignment="1">
      <alignment/>
    </xf>
    <xf numFmtId="0" fontId="6" fillId="0" borderId="0" xfId="0" applyFont="1" applyAlignment="1" applyProtection="1">
      <alignment/>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0" fillId="33" borderId="0" xfId="0" applyFill="1" applyAlignment="1" applyProtection="1">
      <alignment vertical="center"/>
      <protection/>
    </xf>
    <xf numFmtId="0" fontId="11" fillId="34" borderId="10" xfId="0" applyFont="1" applyFill="1" applyBorder="1" applyAlignment="1" applyProtection="1">
      <alignment horizontal="center" vertical="center" wrapText="1"/>
      <protection/>
    </xf>
    <xf numFmtId="0" fontId="3" fillId="34" borderId="11" xfId="0" applyFont="1" applyFill="1" applyBorder="1" applyAlignment="1" applyProtection="1">
      <alignment horizontal="center" vertical="center" wrapText="1"/>
      <protection/>
    </xf>
    <xf numFmtId="0" fontId="13" fillId="34" borderId="11"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26" fillId="33" borderId="12" xfId="0" applyFont="1" applyFill="1" applyBorder="1" applyAlignment="1" applyProtection="1">
      <alignment horizontal="justify" vertical="center" wrapText="1"/>
      <protection/>
    </xf>
    <xf numFmtId="0" fontId="24" fillId="33" borderId="12" xfId="0" applyFont="1" applyFill="1" applyBorder="1" applyAlignment="1" applyProtection="1">
      <alignment horizontal="justify" vertical="center" wrapText="1"/>
      <protection/>
    </xf>
    <xf numFmtId="0" fontId="24" fillId="33" borderId="12" xfId="0" applyFont="1" applyFill="1" applyBorder="1" applyAlignment="1" applyProtection="1">
      <alignment horizontal="justify" vertical="center" textRotation="90" wrapText="1"/>
      <protection/>
    </xf>
    <xf numFmtId="0" fontId="22" fillId="0" borderId="12" xfId="0" applyFont="1" applyBorder="1" applyAlignment="1" applyProtection="1">
      <alignment horizontal="justify" vertical="center" wrapText="1"/>
      <protection/>
    </xf>
    <xf numFmtId="0" fontId="22" fillId="0" borderId="12" xfId="0" applyFont="1" applyFill="1" applyBorder="1" applyAlignment="1" applyProtection="1">
      <alignment horizontal="justify" vertical="center" wrapText="1"/>
      <protection/>
    </xf>
    <xf numFmtId="174" fontId="24" fillId="33" borderId="12" xfId="0" applyNumberFormat="1" applyFont="1" applyFill="1" applyBorder="1" applyAlignment="1" applyProtection="1">
      <alignment horizontal="justify" vertical="center" wrapText="1"/>
      <protection/>
    </xf>
    <xf numFmtId="9" fontId="24" fillId="33" borderId="12" xfId="0" applyNumberFormat="1" applyFont="1" applyFill="1" applyBorder="1" applyAlignment="1" applyProtection="1">
      <alignment horizontal="justify" vertical="center" wrapText="1"/>
      <protection/>
    </xf>
    <xf numFmtId="0" fontId="26" fillId="33" borderId="12" xfId="0" applyFont="1" applyFill="1" applyBorder="1" applyAlignment="1" applyProtection="1">
      <alignment horizontal="justify" vertical="center" wrapText="1"/>
      <protection locked="0"/>
    </xf>
    <xf numFmtId="0" fontId="29" fillId="0" borderId="12" xfId="0" applyFont="1" applyFill="1" applyBorder="1" applyAlignment="1" applyProtection="1">
      <alignment horizontal="justify" vertical="center" wrapText="1"/>
      <protection/>
    </xf>
    <xf numFmtId="0" fontId="17" fillId="0" borderId="12" xfId="0" applyFont="1" applyFill="1" applyBorder="1" applyAlignment="1" applyProtection="1">
      <alignment horizontal="center" vertical="center" wrapText="1"/>
      <protection/>
    </xf>
    <xf numFmtId="0" fontId="17" fillId="33" borderId="12" xfId="0" applyFont="1" applyFill="1" applyBorder="1" applyAlignment="1" applyProtection="1">
      <alignment horizontal="center" vertical="center" wrapText="1"/>
      <protection/>
    </xf>
    <xf numFmtId="9" fontId="17" fillId="0" borderId="12" xfId="0" applyNumberFormat="1" applyFont="1" applyFill="1" applyBorder="1" applyAlignment="1" applyProtection="1">
      <alignment horizontal="center" vertical="center" wrapText="1"/>
      <protection/>
    </xf>
    <xf numFmtId="175" fontId="29" fillId="0" borderId="12" xfId="0" applyNumberFormat="1" applyFont="1" applyFill="1" applyBorder="1" applyAlignment="1" applyProtection="1">
      <alignment horizontal="center" vertical="center" wrapText="1"/>
      <protection/>
    </xf>
    <xf numFmtId="9" fontId="17" fillId="0" borderId="12" xfId="55" applyFont="1" applyFill="1" applyBorder="1" applyAlignment="1" applyProtection="1">
      <alignment horizontal="center" vertical="center" wrapText="1"/>
      <protection/>
    </xf>
    <xf numFmtId="176" fontId="17" fillId="0" borderId="12" xfId="50" applyNumberFormat="1" applyFont="1" applyFill="1" applyBorder="1" applyAlignment="1" applyProtection="1">
      <alignment horizontal="center" vertical="center" wrapText="1"/>
      <protection/>
    </xf>
    <xf numFmtId="0" fontId="17" fillId="0" borderId="12" xfId="0" applyFont="1" applyFill="1" applyBorder="1" applyAlignment="1" applyProtection="1">
      <alignment horizontal="justify" vertical="center" wrapText="1"/>
      <protection/>
    </xf>
    <xf numFmtId="0" fontId="29" fillId="0" borderId="12" xfId="0" applyFont="1" applyFill="1" applyBorder="1" applyAlignment="1" applyProtection="1">
      <alignment horizontal="justify" vertical="center" textRotation="90" wrapText="1"/>
      <protection/>
    </xf>
    <xf numFmtId="0" fontId="17" fillId="0" borderId="12" xfId="0" applyFont="1" applyFill="1" applyBorder="1" applyAlignment="1" applyProtection="1">
      <alignment horizontal="justify" vertical="center" textRotation="90" wrapText="1"/>
      <protection/>
    </xf>
    <xf numFmtId="0" fontId="22" fillId="35" borderId="12" xfId="0" applyFont="1" applyFill="1" applyBorder="1" applyAlignment="1" applyProtection="1">
      <alignment horizontal="justify" vertical="center" wrapText="1"/>
      <protection/>
    </xf>
    <xf numFmtId="0" fontId="26" fillId="36" borderId="12" xfId="0" applyFont="1" applyFill="1" applyBorder="1" applyAlignment="1" applyProtection="1">
      <alignment horizontal="justify" vertical="center" wrapText="1"/>
      <protection locked="0"/>
    </xf>
    <xf numFmtId="175" fontId="17" fillId="0" borderId="12" xfId="0" applyNumberFormat="1" applyFont="1" applyFill="1" applyBorder="1" applyAlignment="1" applyProtection="1">
      <alignment horizontal="center" vertical="center" wrapText="1"/>
      <protection/>
    </xf>
    <xf numFmtId="175" fontId="17" fillId="33" borderId="12" xfId="0" applyNumberFormat="1" applyFont="1" applyFill="1" applyBorder="1" applyAlignment="1" applyProtection="1">
      <alignment horizontal="center" vertical="center" wrapText="1"/>
      <protection/>
    </xf>
    <xf numFmtId="9" fontId="17" fillId="33" borderId="12" xfId="0" applyNumberFormat="1" applyFont="1" applyFill="1" applyBorder="1" applyAlignment="1" applyProtection="1">
      <alignment horizontal="center" vertical="center" wrapText="1"/>
      <protection/>
    </xf>
    <xf numFmtId="0" fontId="17" fillId="37" borderId="12" xfId="0" applyFont="1" applyFill="1" applyBorder="1" applyAlignment="1" applyProtection="1">
      <alignment horizontal="center" vertical="center" wrapText="1"/>
      <protection/>
    </xf>
    <xf numFmtId="0" fontId="17" fillId="37" borderId="12" xfId="0" applyFont="1" applyFill="1" applyBorder="1" applyAlignment="1" applyProtection="1">
      <alignment horizontal="left" vertical="center" wrapText="1"/>
      <protection/>
    </xf>
    <xf numFmtId="175" fontId="17" fillId="37" borderId="12" xfId="0" applyNumberFormat="1" applyFont="1" applyFill="1" applyBorder="1" applyAlignment="1" applyProtection="1">
      <alignment horizontal="center" vertical="center" wrapText="1"/>
      <protection/>
    </xf>
    <xf numFmtId="0" fontId="0" fillId="37" borderId="12" xfId="0" applyFill="1" applyBorder="1" applyAlignment="1" applyProtection="1">
      <alignment vertical="center"/>
      <protection/>
    </xf>
    <xf numFmtId="0" fontId="63" fillId="0" borderId="12" xfId="0" applyFont="1" applyFill="1" applyBorder="1" applyAlignment="1" applyProtection="1">
      <alignment horizontal="justify" vertical="center" wrapText="1"/>
      <protection/>
    </xf>
    <xf numFmtId="0" fontId="63" fillId="33" borderId="12" xfId="0" applyFont="1" applyFill="1" applyBorder="1" applyAlignment="1" applyProtection="1">
      <alignment horizontal="justify" vertical="center" wrapText="1"/>
      <protection/>
    </xf>
    <xf numFmtId="0" fontId="63" fillId="37" borderId="12" xfId="0" applyFont="1" applyFill="1" applyBorder="1" applyAlignment="1" applyProtection="1">
      <alignment horizontal="justify" vertical="center" wrapText="1"/>
      <protection/>
    </xf>
    <xf numFmtId="0" fontId="63" fillId="0" borderId="12" xfId="0" applyFont="1" applyFill="1" applyBorder="1" applyAlignment="1" applyProtection="1">
      <alignment vertical="center" wrapText="1"/>
      <protection/>
    </xf>
    <xf numFmtId="0" fontId="63" fillId="0" borderId="12" xfId="0" applyFont="1" applyFill="1" applyBorder="1" applyAlignment="1" applyProtection="1">
      <alignment horizontal="left" vertical="center" wrapText="1"/>
      <protection/>
    </xf>
    <xf numFmtId="0" fontId="63" fillId="0" borderId="12" xfId="0" applyFont="1" applyFill="1" applyBorder="1" applyAlignment="1" applyProtection="1">
      <alignment horizontal="center" vertical="center" wrapText="1"/>
      <protection/>
    </xf>
    <xf numFmtId="0" fontId="63" fillId="33" borderId="12" xfId="0" applyFont="1" applyFill="1" applyBorder="1" applyAlignment="1" applyProtection="1">
      <alignment horizontal="left" vertical="center" wrapText="1"/>
      <protection/>
    </xf>
    <xf numFmtId="0" fontId="64" fillId="35" borderId="12" xfId="0" applyFont="1" applyFill="1" applyBorder="1" applyAlignment="1" applyProtection="1">
      <alignment wrapText="1"/>
      <protection/>
    </xf>
    <xf numFmtId="0" fontId="64" fillId="35" borderId="12" xfId="0" applyFont="1" applyFill="1" applyBorder="1" applyAlignment="1" applyProtection="1">
      <alignment vertical="center" wrapText="1"/>
      <protection/>
    </xf>
    <xf numFmtId="0" fontId="64" fillId="0" borderId="12" xfId="0" applyFont="1" applyBorder="1" applyAlignment="1" applyProtection="1">
      <alignment wrapText="1"/>
      <protection/>
    </xf>
    <xf numFmtId="0" fontId="0" fillId="37" borderId="12" xfId="0" applyFill="1" applyBorder="1" applyAlignment="1" applyProtection="1">
      <alignment horizontal="center" vertical="center"/>
      <protection/>
    </xf>
    <xf numFmtId="0" fontId="64" fillId="0" borderId="12" xfId="0" applyFont="1" applyFill="1" applyBorder="1" applyAlignment="1" applyProtection="1">
      <alignment wrapText="1"/>
      <protection/>
    </xf>
    <xf numFmtId="0" fontId="0" fillId="36" borderId="12" xfId="0" applyFill="1" applyBorder="1" applyAlignment="1" applyProtection="1">
      <alignment horizontal="center" vertical="center"/>
      <protection/>
    </xf>
    <xf numFmtId="0" fontId="0" fillId="36" borderId="12" xfId="0" applyFill="1" applyBorder="1" applyAlignment="1" applyProtection="1">
      <alignment vertical="center"/>
      <protection/>
    </xf>
    <xf numFmtId="0" fontId="63" fillId="36" borderId="12" xfId="0" applyFont="1" applyFill="1" applyBorder="1" applyAlignment="1" applyProtection="1">
      <alignment horizontal="justify" vertical="center" wrapText="1"/>
      <protection/>
    </xf>
    <xf numFmtId="0" fontId="17" fillId="36" borderId="12" xfId="0" applyFont="1" applyFill="1" applyBorder="1" applyAlignment="1" applyProtection="1">
      <alignment horizontal="center" vertical="center" wrapText="1"/>
      <protection/>
    </xf>
    <xf numFmtId="175" fontId="17" fillId="36" borderId="12" xfId="0" applyNumberFormat="1" applyFont="1" applyFill="1" applyBorder="1" applyAlignment="1" applyProtection="1">
      <alignment horizontal="center" vertical="center" wrapText="1"/>
      <protection/>
    </xf>
    <xf numFmtId="0" fontId="0" fillId="0" borderId="0" xfId="0" applyFont="1" applyAlignment="1" applyProtection="1">
      <alignment vertical="center"/>
      <protection/>
    </xf>
    <xf numFmtId="0" fontId="63" fillId="37" borderId="12" xfId="0" applyFont="1" applyFill="1" applyBorder="1" applyAlignment="1" applyProtection="1">
      <alignment horizontal="left" vertical="center" wrapText="1"/>
      <protection/>
    </xf>
    <xf numFmtId="0" fontId="63" fillId="36" borderId="12" xfId="0" applyFont="1" applyFill="1" applyBorder="1" applyAlignment="1" applyProtection="1">
      <alignment horizontal="left" vertical="center" wrapText="1"/>
      <protection/>
    </xf>
    <xf numFmtId="0" fontId="63" fillId="33" borderId="12" xfId="0" applyFont="1" applyFill="1" applyBorder="1" applyAlignment="1" applyProtection="1">
      <alignment horizontal="center" vertical="center" wrapText="1"/>
      <protection/>
    </xf>
    <xf numFmtId="3" fontId="29" fillId="0" borderId="12" xfId="0" applyNumberFormat="1" applyFont="1" applyFill="1" applyBorder="1" applyAlignment="1" applyProtection="1">
      <alignment horizontal="justify" vertical="center" wrapText="1"/>
      <protection/>
    </xf>
    <xf numFmtId="1" fontId="17" fillId="0" borderId="12" xfId="0" applyNumberFormat="1" applyFont="1" applyFill="1" applyBorder="1" applyAlignment="1" applyProtection="1">
      <alignment horizontal="center" vertical="center" wrapText="1"/>
      <protection/>
    </xf>
    <xf numFmtId="175" fontId="29" fillId="0" borderId="12" xfId="55" applyNumberFormat="1" applyFont="1" applyFill="1" applyBorder="1" applyAlignment="1" applyProtection="1">
      <alignment horizontal="center" vertical="center" wrapText="1"/>
      <protection/>
    </xf>
    <xf numFmtId="9" fontId="26" fillId="0" borderId="12" xfId="0" applyNumberFormat="1" applyFont="1" applyBorder="1" applyAlignment="1" applyProtection="1">
      <alignment horizontal="center" wrapText="1"/>
      <protection/>
    </xf>
    <xf numFmtId="175" fontId="17" fillId="0" borderId="12" xfId="0" applyNumberFormat="1"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20" fillId="34" borderId="11" xfId="0" applyFont="1" applyFill="1" applyBorder="1" applyAlignment="1" applyProtection="1">
      <alignment horizontal="center" vertical="center" wrapText="1"/>
      <protection/>
    </xf>
    <xf numFmtId="0" fontId="8" fillId="37" borderId="12" xfId="0" applyFont="1" applyFill="1" applyBorder="1" applyAlignment="1" applyProtection="1">
      <alignment horizontal="center" vertical="center"/>
      <protection/>
    </xf>
    <xf numFmtId="0" fontId="8" fillId="36" borderId="12" xfId="0" applyFont="1" applyFill="1" applyBorder="1" applyAlignment="1" applyProtection="1">
      <alignment horizontal="center" vertical="center"/>
      <protection/>
    </xf>
    <xf numFmtId="0" fontId="4" fillId="34" borderId="13" xfId="0" applyFont="1" applyFill="1" applyBorder="1" applyAlignment="1" applyProtection="1">
      <alignment vertical="center"/>
      <protection/>
    </xf>
    <xf numFmtId="0" fontId="8" fillId="0" borderId="0" xfId="0" applyFont="1" applyAlignment="1" applyProtection="1">
      <alignment horizontal="center" vertical="center"/>
      <protection locked="0"/>
    </xf>
    <xf numFmtId="0" fontId="0" fillId="0" borderId="0" xfId="0" applyAlignment="1" applyProtection="1">
      <alignment vertical="center"/>
      <protection locked="0"/>
    </xf>
    <xf numFmtId="0" fontId="4" fillId="34" borderId="13" xfId="0" applyFont="1" applyFill="1" applyBorder="1" applyAlignment="1" applyProtection="1">
      <alignment vertical="center"/>
      <protection locked="0"/>
    </xf>
    <xf numFmtId="0" fontId="4" fillId="34" borderId="10" xfId="0" applyFont="1" applyFill="1" applyBorder="1" applyAlignment="1" applyProtection="1">
      <alignment horizontal="center" vertical="center" wrapText="1"/>
      <protection locked="0"/>
    </xf>
    <xf numFmtId="0" fontId="8" fillId="33" borderId="12" xfId="0" applyFont="1" applyFill="1" applyBorder="1" applyAlignment="1" applyProtection="1">
      <alignment horizontal="center" vertical="center"/>
      <protection locked="0"/>
    </xf>
    <xf numFmtId="0" fontId="0" fillId="33" borderId="12" xfId="0" applyFill="1" applyBorder="1" applyAlignment="1" applyProtection="1">
      <alignment vertical="center"/>
      <protection locked="0"/>
    </xf>
    <xf numFmtId="0" fontId="8" fillId="37" borderId="12" xfId="0" applyFont="1" applyFill="1" applyBorder="1" applyAlignment="1" applyProtection="1">
      <alignment horizontal="center" vertical="center"/>
      <protection locked="0"/>
    </xf>
    <xf numFmtId="0" fontId="0" fillId="37" borderId="12" xfId="0" applyFill="1" applyBorder="1" applyAlignment="1" applyProtection="1">
      <alignment vertical="center"/>
      <protection locked="0"/>
    </xf>
    <xf numFmtId="0" fontId="8" fillId="0" borderId="12" xfId="0" applyFont="1" applyBorder="1" applyAlignment="1" applyProtection="1">
      <alignment horizontal="center" vertical="center"/>
      <protection locked="0"/>
    </xf>
    <xf numFmtId="0" fontId="0" fillId="0" borderId="12" xfId="0" applyBorder="1" applyAlignment="1" applyProtection="1">
      <alignment vertical="center"/>
      <protection locked="0"/>
    </xf>
    <xf numFmtId="0" fontId="8" fillId="36" borderId="12" xfId="0" applyFont="1" applyFill="1" applyBorder="1" applyAlignment="1" applyProtection="1">
      <alignment horizontal="center" vertical="center"/>
      <protection locked="0"/>
    </xf>
    <xf numFmtId="0" fontId="0" fillId="36" borderId="12" xfId="0" applyFill="1" applyBorder="1" applyAlignment="1" applyProtection="1">
      <alignment vertical="center"/>
      <protection locked="0"/>
    </xf>
    <xf numFmtId="0" fontId="29" fillId="0" borderId="12" xfId="0" applyFont="1" applyFill="1" applyBorder="1" applyAlignment="1" applyProtection="1">
      <alignment horizontal="center" vertical="center" wrapText="1"/>
      <protection/>
    </xf>
    <xf numFmtId="0" fontId="26" fillId="0" borderId="12"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17" fillId="33" borderId="12" xfId="0" applyFont="1" applyFill="1" applyBorder="1" applyAlignment="1" applyProtection="1">
      <alignment horizontal="justify" vertical="center" wrapText="1"/>
      <protection/>
    </xf>
    <xf numFmtId="0" fontId="29" fillId="33" borderId="12" xfId="0" applyFont="1" applyFill="1" applyBorder="1" applyAlignment="1" applyProtection="1">
      <alignment horizontal="justify" vertical="center" wrapText="1"/>
      <protection/>
    </xf>
    <xf numFmtId="0" fontId="63" fillId="33" borderId="12" xfId="0" applyFont="1" applyFill="1" applyBorder="1" applyAlignment="1" applyProtection="1">
      <alignment vertical="center" wrapText="1"/>
      <protection/>
    </xf>
    <xf numFmtId="175" fontId="29" fillId="33" borderId="12" xfId="0" applyNumberFormat="1" applyFont="1" applyFill="1" applyBorder="1" applyAlignment="1" applyProtection="1">
      <alignment horizontal="center" vertical="center" wrapText="1"/>
      <protection/>
    </xf>
    <xf numFmtId="174" fontId="24" fillId="33" borderId="12" xfId="0" applyNumberFormat="1" applyFont="1" applyFill="1" applyBorder="1" applyAlignment="1" applyProtection="1">
      <alignment horizontal="center" vertical="center" wrapText="1"/>
      <protection/>
    </xf>
    <xf numFmtId="0" fontId="22" fillId="0" borderId="12" xfId="0" applyFont="1" applyBorder="1" applyAlignment="1" applyProtection="1">
      <alignment horizontal="center" vertical="center" wrapText="1"/>
      <protection/>
    </xf>
    <xf numFmtId="0" fontId="22" fillId="35" borderId="12" xfId="0" applyFont="1" applyFill="1" applyBorder="1" applyAlignment="1" applyProtection="1">
      <alignment horizontal="center" vertical="center" wrapText="1"/>
      <protection/>
    </xf>
    <xf numFmtId="174" fontId="32" fillId="33" borderId="12" xfId="0" applyNumberFormat="1" applyFont="1" applyFill="1" applyBorder="1" applyAlignment="1" applyProtection="1">
      <alignment horizontal="center" vertical="center" wrapText="1"/>
      <protection/>
    </xf>
    <xf numFmtId="0" fontId="29" fillId="33" borderId="12" xfId="0" applyFont="1" applyFill="1" applyBorder="1" applyAlignment="1" applyProtection="1">
      <alignment horizontal="center" vertical="center" wrapText="1"/>
      <protection/>
    </xf>
    <xf numFmtId="0" fontId="32" fillId="0" borderId="12" xfId="0" applyFont="1" applyBorder="1" applyAlignment="1" applyProtection="1">
      <alignment horizontal="center" vertical="center" wrapText="1"/>
      <protection/>
    </xf>
    <xf numFmtId="0" fontId="32" fillId="0" borderId="12" xfId="0" applyFont="1" applyFill="1" applyBorder="1" applyAlignment="1" applyProtection="1">
      <alignment horizontal="center" vertical="center" wrapText="1"/>
      <protection/>
    </xf>
    <xf numFmtId="0" fontId="24" fillId="33" borderId="12" xfId="0" applyFont="1" applyFill="1" applyBorder="1" applyAlignment="1" applyProtection="1">
      <alignment horizontal="center" vertical="center" textRotation="90" wrapText="1"/>
      <protection/>
    </xf>
    <xf numFmtId="0" fontId="29" fillId="0" borderId="12" xfId="0" applyFont="1" applyFill="1" applyBorder="1" applyAlignment="1" applyProtection="1">
      <alignment horizontal="center" vertical="center" textRotation="90" wrapText="1"/>
      <protection/>
    </xf>
    <xf numFmtId="0" fontId="17" fillId="0" borderId="12" xfId="0" applyFont="1" applyFill="1" applyBorder="1" applyAlignment="1" applyProtection="1">
      <alignment horizontal="center" vertical="center" textRotation="90" wrapText="1"/>
      <protection/>
    </xf>
    <xf numFmtId="0" fontId="17" fillId="33" borderId="12" xfId="0" applyFont="1" applyFill="1" applyBorder="1" applyAlignment="1" applyProtection="1">
      <alignment horizontal="center" vertical="center" textRotation="90" wrapText="1"/>
      <protection/>
    </xf>
    <xf numFmtId="0" fontId="26" fillId="33" borderId="12" xfId="0" applyFont="1" applyFill="1" applyBorder="1" applyAlignment="1" applyProtection="1">
      <alignment horizontal="center" vertical="center"/>
      <protection/>
    </xf>
    <xf numFmtId="0" fontId="0" fillId="35" borderId="12" xfId="0" applyFill="1" applyBorder="1" applyAlignment="1" applyProtection="1">
      <alignment horizontal="center" vertical="center"/>
      <protection/>
    </xf>
    <xf numFmtId="0" fontId="26" fillId="33" borderId="12" xfId="0" applyFont="1" applyFill="1" applyBorder="1" applyAlignment="1" applyProtection="1">
      <alignment horizontal="center" vertical="center" wrapText="1"/>
      <protection/>
    </xf>
    <xf numFmtId="0" fontId="25" fillId="33" borderId="12" xfId="0" applyFont="1" applyFill="1" applyBorder="1" applyAlignment="1" applyProtection="1">
      <alignment horizontal="center" vertical="center" wrapText="1"/>
      <protection/>
    </xf>
    <xf numFmtId="9" fontId="31" fillId="0" borderId="12" xfId="0" applyNumberFormat="1" applyFont="1" applyFill="1" applyBorder="1" applyAlignment="1" applyProtection="1">
      <alignment horizontal="center" vertical="center" wrapText="1"/>
      <protection/>
    </xf>
    <xf numFmtId="9" fontId="26" fillId="33" borderId="12" xfId="0" applyNumberFormat="1" applyFont="1" applyFill="1" applyBorder="1" applyAlignment="1" applyProtection="1">
      <alignment horizontal="center" vertical="center" wrapText="1"/>
      <protection/>
    </xf>
    <xf numFmtId="10" fontId="25" fillId="33" borderId="12" xfId="0" applyNumberFormat="1" applyFont="1" applyFill="1" applyBorder="1" applyAlignment="1" applyProtection="1">
      <alignment horizontal="justify" vertical="center" wrapText="1"/>
      <protection locked="0"/>
    </xf>
    <xf numFmtId="9" fontId="29" fillId="0" borderId="12" xfId="0" applyNumberFormat="1" applyFont="1" applyFill="1" applyBorder="1" applyAlignment="1" applyProtection="1">
      <alignment horizontal="center" vertical="center" wrapText="1"/>
      <protection/>
    </xf>
    <xf numFmtId="9" fontId="29" fillId="0" borderId="12" xfId="55" applyFont="1" applyFill="1" applyBorder="1" applyAlignment="1" applyProtection="1">
      <alignment horizontal="center" vertical="center" wrapText="1"/>
      <protection/>
    </xf>
    <xf numFmtId="1" fontId="29" fillId="0" borderId="12" xfId="0" applyNumberFormat="1" applyFont="1" applyFill="1" applyBorder="1" applyAlignment="1" applyProtection="1">
      <alignment horizontal="center" vertical="center" wrapText="1"/>
      <protection/>
    </xf>
    <xf numFmtId="177" fontId="29" fillId="0" borderId="12" xfId="0" applyNumberFormat="1" applyFont="1" applyFill="1" applyBorder="1" applyAlignment="1" applyProtection="1">
      <alignment horizontal="center" vertical="center" wrapText="1"/>
      <protection/>
    </xf>
    <xf numFmtId="0" fontId="17" fillId="36" borderId="12" xfId="0" applyFont="1" applyFill="1" applyBorder="1" applyAlignment="1" applyProtection="1">
      <alignment horizontal="justify" vertical="center" wrapText="1"/>
      <protection/>
    </xf>
    <xf numFmtId="0" fontId="29" fillId="36" borderId="12" xfId="0" applyFont="1" applyFill="1" applyBorder="1" applyAlignment="1" applyProtection="1">
      <alignment horizontal="center" vertical="center" wrapText="1"/>
      <protection/>
    </xf>
    <xf numFmtId="0" fontId="29" fillId="36" borderId="12" xfId="0" applyFont="1" applyFill="1" applyBorder="1" applyAlignment="1" applyProtection="1">
      <alignment horizontal="justify" vertical="center" wrapText="1"/>
      <protection/>
    </xf>
    <xf numFmtId="0" fontId="29" fillId="36" borderId="12" xfId="0" applyFont="1" applyFill="1" applyBorder="1" applyAlignment="1" applyProtection="1">
      <alignment horizontal="justify" vertical="center" textRotation="90" wrapText="1"/>
      <protection/>
    </xf>
    <xf numFmtId="9" fontId="29" fillId="36" borderId="12" xfId="0" applyNumberFormat="1" applyFont="1" applyFill="1" applyBorder="1" applyAlignment="1" applyProtection="1">
      <alignment horizontal="center" vertical="center" wrapText="1"/>
      <protection/>
    </xf>
    <xf numFmtId="10" fontId="25" fillId="36" borderId="12" xfId="0" applyNumberFormat="1" applyFont="1" applyFill="1" applyBorder="1" applyAlignment="1" applyProtection="1">
      <alignment horizontal="justify" vertical="center" wrapText="1"/>
      <protection locked="0"/>
    </xf>
    <xf numFmtId="0" fontId="17" fillId="0" borderId="12" xfId="0" applyNumberFormat="1" applyFont="1" applyFill="1" applyBorder="1" applyAlignment="1" applyProtection="1">
      <alignment horizontal="left" vertical="center" wrapText="1"/>
      <protection/>
    </xf>
    <xf numFmtId="174" fontId="24" fillId="36" borderId="12" xfId="0" applyNumberFormat="1" applyFont="1" applyFill="1" applyBorder="1" applyAlignment="1" applyProtection="1">
      <alignment horizontal="center" vertical="center"/>
      <protection/>
    </xf>
    <xf numFmtId="174" fontId="24" fillId="36" borderId="12" xfId="0" applyNumberFormat="1" applyFont="1" applyFill="1" applyBorder="1" applyAlignment="1" applyProtection="1">
      <alignment horizontal="center" vertical="center" wrapText="1"/>
      <protection/>
    </xf>
    <xf numFmtId="174" fontId="24" fillId="33" borderId="12" xfId="0" applyNumberFormat="1" applyFont="1" applyFill="1" applyBorder="1" applyAlignment="1" applyProtection="1">
      <alignment horizontal="center" vertical="center"/>
      <protection/>
    </xf>
    <xf numFmtId="0" fontId="26" fillId="33" borderId="14" xfId="0" applyFont="1" applyFill="1" applyBorder="1" applyAlignment="1" applyProtection="1">
      <alignment horizontal="justify" vertical="center" wrapText="1"/>
      <protection locked="0"/>
    </xf>
    <xf numFmtId="0" fontId="24" fillId="33" borderId="14" xfId="0" applyFont="1" applyFill="1" applyBorder="1" applyAlignment="1" applyProtection="1">
      <alignment horizontal="justify" vertical="center" wrapText="1"/>
      <protection locked="0"/>
    </xf>
    <xf numFmtId="10" fontId="26" fillId="33" borderId="15" xfId="0" applyNumberFormat="1" applyFont="1" applyFill="1" applyBorder="1" applyAlignment="1" applyProtection="1">
      <alignment horizontal="center" vertical="center" wrapText="1"/>
      <protection locked="0"/>
    </xf>
    <xf numFmtId="10" fontId="26" fillId="33" borderId="16" xfId="0" applyNumberFormat="1" applyFont="1" applyFill="1" applyBorder="1" applyAlignment="1" applyProtection="1">
      <alignment horizontal="center" vertical="center" wrapText="1"/>
      <protection locked="0"/>
    </xf>
    <xf numFmtId="0" fontId="26" fillId="33" borderId="16" xfId="0" applyNumberFormat="1" applyFont="1" applyFill="1" applyBorder="1" applyAlignment="1" applyProtection="1">
      <alignment horizontal="center" vertical="center" wrapText="1"/>
      <protection locked="0"/>
    </xf>
    <xf numFmtId="9" fontId="26" fillId="33" borderId="16" xfId="0" applyNumberFormat="1" applyFont="1" applyFill="1" applyBorder="1" applyAlignment="1" applyProtection="1">
      <alignment horizontal="center" vertical="center" wrapText="1"/>
      <protection locked="0"/>
    </xf>
    <xf numFmtId="0" fontId="26" fillId="33" borderId="17" xfId="0" applyFont="1" applyFill="1" applyBorder="1" applyAlignment="1" applyProtection="1">
      <alignment horizontal="justify" vertical="center" wrapText="1"/>
      <protection locked="0"/>
    </xf>
    <xf numFmtId="1" fontId="26" fillId="33" borderId="16" xfId="0" applyNumberFormat="1" applyFont="1" applyFill="1" applyBorder="1" applyAlignment="1" applyProtection="1">
      <alignment horizontal="center" vertical="center" wrapText="1"/>
      <protection locked="0"/>
    </xf>
    <xf numFmtId="175" fontId="26" fillId="33" borderId="16" xfId="0" applyNumberFormat="1" applyFont="1" applyFill="1" applyBorder="1" applyAlignment="1" applyProtection="1">
      <alignment horizontal="center" vertical="center" wrapText="1"/>
      <protection locked="0"/>
    </xf>
    <xf numFmtId="177" fontId="26" fillId="33" borderId="16" xfId="0" applyNumberFormat="1" applyFont="1" applyFill="1" applyBorder="1" applyAlignment="1" applyProtection="1">
      <alignment horizontal="center" vertical="center" wrapText="1"/>
      <protection locked="0"/>
    </xf>
    <xf numFmtId="9" fontId="8" fillId="38" borderId="12" xfId="0" applyNumberFormat="1" applyFont="1" applyFill="1" applyBorder="1" applyAlignment="1" applyProtection="1">
      <alignment horizontal="center" vertical="center" wrapText="1"/>
      <protection locked="0"/>
    </xf>
    <xf numFmtId="0" fontId="0" fillId="38" borderId="12" xfId="0" applyFill="1" applyBorder="1" applyAlignment="1" applyProtection="1">
      <alignment vertical="center" wrapText="1"/>
      <protection locked="0"/>
    </xf>
    <xf numFmtId="0" fontId="0" fillId="0" borderId="0" xfId="0" applyAlignment="1" applyProtection="1">
      <alignment horizontal="center" vertical="center"/>
      <protection locked="0"/>
    </xf>
    <xf numFmtId="0" fontId="0" fillId="35" borderId="0" xfId="0" applyFill="1" applyAlignment="1" applyProtection="1">
      <alignment horizontal="center" vertical="center"/>
      <protection locked="0"/>
    </xf>
    <xf numFmtId="0" fontId="0" fillId="35" borderId="0" xfId="0" applyFill="1" applyAlignment="1" applyProtection="1">
      <alignment vertical="center"/>
      <protection locked="0"/>
    </xf>
    <xf numFmtId="0" fontId="0" fillId="35" borderId="0" xfId="0" applyFill="1" applyAlignment="1" applyProtection="1">
      <alignment horizontal="left" vertical="center"/>
      <protection locked="0"/>
    </xf>
    <xf numFmtId="0" fontId="0" fillId="0" borderId="0" xfId="0" applyFill="1" applyAlignment="1" applyProtection="1">
      <alignment horizontal="left" vertical="center"/>
      <protection locked="0"/>
    </xf>
    <xf numFmtId="0" fontId="0" fillId="0" borderId="0" xfId="0" applyFill="1" applyAlignment="1" applyProtection="1">
      <alignment horizontal="center" vertical="center"/>
      <protection locked="0"/>
    </xf>
    <xf numFmtId="0" fontId="5" fillId="0" borderId="0" xfId="0" applyFont="1" applyFill="1" applyAlignment="1" applyProtection="1">
      <alignment horizontal="left" vertical="center"/>
      <protection locked="0"/>
    </xf>
    <xf numFmtId="0" fontId="5" fillId="0" borderId="0" xfId="0" applyFont="1" applyFill="1" applyAlignment="1" applyProtection="1">
      <alignment horizontal="center" vertical="center"/>
      <protection locked="0"/>
    </xf>
    <xf numFmtId="0" fontId="0" fillId="0" borderId="0" xfId="0" applyFill="1" applyAlignment="1" applyProtection="1">
      <alignment vertical="center"/>
      <protection locked="0"/>
    </xf>
    <xf numFmtId="0" fontId="15" fillId="35" borderId="0" xfId="0" applyFont="1" applyFill="1" applyAlignment="1" applyProtection="1">
      <alignment vertical="center"/>
      <protection locked="0"/>
    </xf>
    <xf numFmtId="0" fontId="12" fillId="0" borderId="0" xfId="0" applyFont="1" applyAlignment="1" applyProtection="1">
      <alignment horizontal="left"/>
      <protection locked="0"/>
    </xf>
    <xf numFmtId="0" fontId="12" fillId="0" borderId="0" xfId="0" applyFont="1" applyAlignment="1" applyProtection="1">
      <alignment horizontal="center"/>
      <protection locked="0"/>
    </xf>
    <xf numFmtId="0" fontId="11" fillId="34" borderId="10" xfId="0" applyFont="1" applyFill="1" applyBorder="1" applyAlignment="1" applyProtection="1">
      <alignment horizontal="center" vertical="center" wrapText="1"/>
      <protection locked="0"/>
    </xf>
    <xf numFmtId="0" fontId="3" fillId="34" borderId="11" xfId="0" applyFont="1" applyFill="1" applyBorder="1" applyAlignment="1" applyProtection="1">
      <alignment horizontal="center" vertical="center" wrapText="1"/>
      <protection locked="0"/>
    </xf>
    <xf numFmtId="0" fontId="3" fillId="34" borderId="11" xfId="0" applyFont="1" applyFill="1" applyBorder="1" applyAlignment="1" applyProtection="1">
      <alignment horizontal="left" vertical="center" wrapText="1"/>
      <protection locked="0"/>
    </xf>
    <xf numFmtId="0" fontId="13" fillId="34" borderId="11" xfId="0" applyFont="1" applyFill="1" applyBorder="1" applyAlignment="1" applyProtection="1">
      <alignment horizontal="center" vertical="center" wrapText="1"/>
      <protection locked="0"/>
    </xf>
    <xf numFmtId="0" fontId="13" fillId="34" borderId="11" xfId="0" applyFont="1" applyFill="1" applyBorder="1" applyAlignment="1" applyProtection="1">
      <alignment horizontal="left" vertical="center" wrapText="1"/>
      <protection locked="0"/>
    </xf>
    <xf numFmtId="0" fontId="11" fillId="34" borderId="18" xfId="0" applyFont="1" applyFill="1" applyBorder="1" applyAlignment="1" applyProtection="1">
      <alignment horizontal="center" vertical="center" wrapText="1"/>
      <protection locked="0"/>
    </xf>
    <xf numFmtId="0" fontId="4" fillId="34" borderId="11" xfId="0" applyFont="1" applyFill="1" applyBorder="1" applyAlignment="1" applyProtection="1">
      <alignment horizontal="center" vertical="center" wrapText="1"/>
      <protection locked="0"/>
    </xf>
    <xf numFmtId="174" fontId="24" fillId="33" borderId="12" xfId="0" applyNumberFormat="1" applyFont="1" applyFill="1" applyBorder="1" applyAlignment="1" applyProtection="1">
      <alignment horizontal="center" vertical="center" wrapText="1"/>
      <protection locked="0"/>
    </xf>
    <xf numFmtId="0" fontId="64" fillId="33" borderId="0" xfId="0" applyFont="1" applyFill="1" applyAlignment="1" applyProtection="1">
      <alignment horizontal="justify" vertical="center"/>
      <protection locked="0"/>
    </xf>
    <xf numFmtId="171" fontId="28" fillId="33" borderId="12" xfId="48" applyNumberFormat="1" applyFont="1" applyFill="1" applyBorder="1" applyAlignment="1" applyProtection="1">
      <alignment horizontal="justify" vertical="center" wrapText="1"/>
      <protection locked="0"/>
    </xf>
    <xf numFmtId="0" fontId="27" fillId="33" borderId="0" xfId="0" applyFont="1" applyFill="1" applyAlignment="1" applyProtection="1">
      <alignment horizontal="justify" vertical="center"/>
      <protection locked="0"/>
    </xf>
    <xf numFmtId="0" fontId="17" fillId="0" borderId="12" xfId="0" applyFont="1" applyFill="1" applyBorder="1" applyAlignment="1" applyProtection="1">
      <alignment horizontal="justify" vertical="center" wrapText="1"/>
      <protection locked="0"/>
    </xf>
    <xf numFmtId="0" fontId="17" fillId="0" borderId="12" xfId="0" applyFont="1" applyFill="1" applyBorder="1" applyAlignment="1" applyProtection="1">
      <alignment horizontal="center" vertical="center" wrapText="1"/>
      <protection locked="0"/>
    </xf>
    <xf numFmtId="0" fontId="17" fillId="0" borderId="12" xfId="0" applyFont="1" applyFill="1" applyBorder="1" applyAlignment="1" applyProtection="1">
      <alignment horizontal="justify" vertical="center" textRotation="90" wrapText="1"/>
      <protection locked="0"/>
    </xf>
    <xf numFmtId="174" fontId="24" fillId="36" borderId="12" xfId="0" applyNumberFormat="1" applyFont="1" applyFill="1" applyBorder="1" applyAlignment="1" applyProtection="1">
      <alignment horizontal="center" vertical="center" wrapText="1"/>
      <protection locked="0"/>
    </xf>
    <xf numFmtId="0" fontId="17" fillId="36" borderId="12" xfId="0" applyFont="1" applyFill="1" applyBorder="1" applyAlignment="1" applyProtection="1">
      <alignment horizontal="justify" vertical="center" wrapText="1"/>
      <protection locked="0"/>
    </xf>
    <xf numFmtId="0" fontId="17" fillId="36" borderId="12" xfId="0" applyFont="1" applyFill="1" applyBorder="1" applyAlignment="1" applyProtection="1">
      <alignment horizontal="center" vertical="center" wrapText="1"/>
      <protection locked="0"/>
    </xf>
    <xf numFmtId="0" fontId="29" fillId="36" borderId="12" xfId="0" applyFont="1" applyFill="1" applyBorder="1" applyAlignment="1" applyProtection="1">
      <alignment horizontal="center" vertical="center" wrapText="1"/>
      <protection locked="0"/>
    </xf>
    <xf numFmtId="0" fontId="29" fillId="36" borderId="12" xfId="0" applyFont="1" applyFill="1" applyBorder="1" applyAlignment="1" applyProtection="1">
      <alignment horizontal="justify" vertical="center" wrapText="1"/>
      <protection locked="0"/>
    </xf>
    <xf numFmtId="0" fontId="29" fillId="36" borderId="12" xfId="0" applyFont="1" applyFill="1" applyBorder="1" applyAlignment="1" applyProtection="1">
      <alignment horizontal="justify" vertical="center" textRotation="90" wrapText="1"/>
      <protection locked="0"/>
    </xf>
    <xf numFmtId="9" fontId="29" fillId="36" borderId="12" xfId="0" applyNumberFormat="1" applyFont="1" applyFill="1" applyBorder="1" applyAlignment="1" applyProtection="1">
      <alignment horizontal="center" vertical="center" wrapText="1"/>
      <protection locked="0"/>
    </xf>
    <xf numFmtId="0" fontId="0" fillId="0" borderId="12" xfId="0" applyFill="1" applyBorder="1" applyAlignment="1" applyProtection="1">
      <alignment vertical="center"/>
      <protection locked="0"/>
    </xf>
    <xf numFmtId="174" fontId="23" fillId="33" borderId="12" xfId="0" applyNumberFormat="1" applyFont="1" applyFill="1" applyBorder="1" applyAlignment="1" applyProtection="1">
      <alignment horizontal="center" vertical="center"/>
      <protection locked="0"/>
    </xf>
    <xf numFmtId="0" fontId="31" fillId="0" borderId="12" xfId="0" applyFont="1" applyFill="1" applyBorder="1" applyAlignment="1" applyProtection="1">
      <alignment horizontal="justify" vertical="center" wrapText="1"/>
      <protection locked="0"/>
    </xf>
    <xf numFmtId="3" fontId="17" fillId="0" borderId="12" xfId="0" applyNumberFormat="1" applyFont="1" applyFill="1" applyBorder="1" applyAlignment="1" applyProtection="1">
      <alignment horizontal="center" vertical="center" wrapText="1"/>
      <protection locked="0"/>
    </xf>
    <xf numFmtId="176" fontId="31" fillId="0" borderId="12" xfId="50" applyNumberFormat="1" applyFont="1" applyFill="1" applyBorder="1" applyAlignment="1" applyProtection="1">
      <alignment vertical="center" wrapText="1"/>
      <protection locked="0"/>
    </xf>
    <xf numFmtId="176" fontId="17" fillId="0" borderId="12" xfId="50" applyNumberFormat="1" applyFont="1" applyFill="1" applyBorder="1" applyAlignment="1" applyProtection="1">
      <alignment horizontal="center" vertical="center" wrapText="1"/>
      <protection locked="0"/>
    </xf>
    <xf numFmtId="0" fontId="31" fillId="0" borderId="12" xfId="0" applyFont="1" applyFill="1" applyBorder="1" applyAlignment="1" applyProtection="1">
      <alignment horizontal="justify" vertical="center"/>
      <protection locked="0"/>
    </xf>
    <xf numFmtId="176" fontId="31" fillId="0" borderId="12" xfId="50" applyNumberFormat="1" applyFont="1" applyFill="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174" fontId="23" fillId="36" borderId="12" xfId="0" applyNumberFormat="1" applyFont="1" applyFill="1" applyBorder="1" applyAlignment="1" applyProtection="1">
      <alignment horizontal="center" vertical="center"/>
      <protection locked="0"/>
    </xf>
    <xf numFmtId="174" fontId="23" fillId="33" borderId="19" xfId="0" applyNumberFormat="1" applyFont="1" applyFill="1" applyBorder="1" applyAlignment="1" applyProtection="1">
      <alignment horizontal="center" vertical="center"/>
      <protection locked="0"/>
    </xf>
    <xf numFmtId="0" fontId="26" fillId="0" borderId="16" xfId="0" applyFont="1" applyBorder="1" applyAlignment="1" applyProtection="1">
      <alignment horizontal="center" vertical="center" wrapText="1"/>
      <protection locked="0"/>
    </xf>
    <xf numFmtId="0" fontId="22" fillId="0" borderId="12" xfId="0" applyFont="1" applyBorder="1" applyAlignment="1" applyProtection="1">
      <alignment horizontal="justify" vertical="center" wrapText="1"/>
      <protection locked="0"/>
    </xf>
    <xf numFmtId="0" fontId="22" fillId="0" borderId="12" xfId="0" applyFont="1" applyBorder="1" applyAlignment="1" applyProtection="1">
      <alignment horizontal="center" vertical="center" wrapText="1"/>
      <protection locked="0"/>
    </xf>
    <xf numFmtId="0" fontId="22" fillId="35" borderId="12" xfId="0" applyFont="1" applyFill="1" applyBorder="1" applyAlignment="1" applyProtection="1">
      <alignment horizontal="justify" vertical="center" wrapText="1"/>
      <protection locked="0"/>
    </xf>
    <xf numFmtId="0" fontId="22" fillId="35" borderId="12" xfId="0" applyFont="1" applyFill="1" applyBorder="1" applyAlignment="1" applyProtection="1">
      <alignment horizontal="center" vertical="center" wrapText="1"/>
      <protection locked="0"/>
    </xf>
    <xf numFmtId="0" fontId="22" fillId="0" borderId="12" xfId="0" applyFont="1" applyFill="1" applyBorder="1" applyAlignment="1" applyProtection="1">
      <alignment horizontal="center" vertical="center" wrapText="1"/>
      <protection locked="0"/>
    </xf>
    <xf numFmtId="0" fontId="22" fillId="0" borderId="12" xfId="0" applyFont="1" applyFill="1" applyBorder="1" applyAlignment="1" applyProtection="1">
      <alignment horizontal="justify" vertical="center" wrapText="1"/>
      <protection locked="0"/>
    </xf>
    <xf numFmtId="0" fontId="26" fillId="0" borderId="12" xfId="0" applyFont="1" applyBorder="1" applyAlignment="1" applyProtection="1">
      <alignment horizontal="justify" vertical="center" wrapText="1"/>
      <protection locked="0"/>
    </xf>
    <xf numFmtId="9" fontId="26" fillId="0" borderId="19" xfId="0" applyNumberFormat="1" applyFont="1" applyBorder="1" applyAlignment="1" applyProtection="1">
      <alignment horizontal="center" vertical="center" wrapText="1"/>
      <protection locked="0"/>
    </xf>
    <xf numFmtId="0" fontId="0" fillId="0" borderId="16" xfId="0" applyFill="1" applyBorder="1" applyAlignment="1" applyProtection="1">
      <alignment vertical="center"/>
      <protection locked="0"/>
    </xf>
    <xf numFmtId="0" fontId="0" fillId="0" borderId="17" xfId="0" applyBorder="1" applyAlignment="1" applyProtection="1">
      <alignment vertical="center"/>
      <protection locked="0"/>
    </xf>
    <xf numFmtId="0" fontId="22" fillId="0" borderId="20" xfId="0" applyFont="1" applyBorder="1" applyAlignment="1" applyProtection="1">
      <alignment horizontal="justify" vertical="center" wrapText="1"/>
      <protection locked="0"/>
    </xf>
    <xf numFmtId="0" fontId="22" fillId="0" borderId="20" xfId="0" applyFont="1" applyBorder="1" applyAlignment="1" applyProtection="1">
      <alignment horizontal="center" vertical="center" wrapText="1"/>
      <protection locked="0"/>
    </xf>
    <xf numFmtId="0" fontId="22" fillId="35" borderId="20" xfId="0" applyFont="1" applyFill="1" applyBorder="1" applyAlignment="1" applyProtection="1">
      <alignment horizontal="justify" vertical="center" wrapText="1"/>
      <protection locked="0"/>
    </xf>
    <xf numFmtId="0" fontId="22" fillId="35" borderId="20" xfId="0" applyFont="1" applyFill="1" applyBorder="1" applyAlignment="1" applyProtection="1">
      <alignment horizontal="center" vertical="center" wrapText="1"/>
      <protection locked="0"/>
    </xf>
    <xf numFmtId="0" fontId="22" fillId="0" borderId="20" xfId="0" applyFont="1" applyFill="1" applyBorder="1" applyAlignment="1" applyProtection="1">
      <alignment horizontal="center" vertical="center" wrapText="1"/>
      <protection locked="0"/>
    </xf>
    <xf numFmtId="0" fontId="22" fillId="0" borderId="20" xfId="0" applyFont="1" applyFill="1" applyBorder="1" applyAlignment="1" applyProtection="1">
      <alignment horizontal="justify" vertical="center" wrapText="1"/>
      <protection locked="0"/>
    </xf>
    <xf numFmtId="0" fontId="26" fillId="0" borderId="20" xfId="0" applyFont="1" applyBorder="1" applyAlignment="1" applyProtection="1">
      <alignment horizontal="center" vertical="center" wrapText="1"/>
      <protection locked="0"/>
    </xf>
    <xf numFmtId="0" fontId="26" fillId="0" borderId="20" xfId="0" applyFont="1" applyBorder="1" applyAlignment="1" applyProtection="1">
      <alignment horizontal="justify" vertical="center" wrapText="1"/>
      <protection locked="0"/>
    </xf>
    <xf numFmtId="9" fontId="26" fillId="0" borderId="21" xfId="0" applyNumberFormat="1" applyFont="1" applyBorder="1" applyAlignment="1" applyProtection="1">
      <alignment horizontal="center" vertical="center" wrapText="1"/>
      <protection locked="0"/>
    </xf>
    <xf numFmtId="0" fontId="0" fillId="0" borderId="22" xfId="0" applyFill="1" applyBorder="1" applyAlignment="1" applyProtection="1">
      <alignment vertical="center"/>
      <protection locked="0"/>
    </xf>
    <xf numFmtId="0" fontId="0" fillId="0" borderId="20" xfId="0" applyBorder="1" applyAlignment="1" applyProtection="1">
      <alignment vertical="center"/>
      <protection locked="0"/>
    </xf>
    <xf numFmtId="0" fontId="0" fillId="0" borderId="23" xfId="0" applyBorder="1" applyAlignment="1" applyProtection="1">
      <alignment vertical="center"/>
      <protection locked="0"/>
    </xf>
    <xf numFmtId="0" fontId="31" fillId="0" borderId="12" xfId="0" applyFont="1" applyFill="1" applyBorder="1" applyAlignment="1" applyProtection="1">
      <alignment horizontal="center" vertical="center" wrapText="1"/>
      <protection/>
    </xf>
    <xf numFmtId="175" fontId="31" fillId="0" borderId="12" xfId="0" applyNumberFormat="1" applyFont="1" applyFill="1" applyBorder="1" applyAlignment="1" applyProtection="1">
      <alignment horizontal="center" vertical="center" wrapText="1"/>
      <protection/>
    </xf>
    <xf numFmtId="9" fontId="31" fillId="0" borderId="12" xfId="0" applyNumberFormat="1" applyFont="1" applyFill="1" applyBorder="1" applyAlignment="1" applyProtection="1">
      <alignment horizontal="center" vertical="center" wrapText="1"/>
      <protection locked="0"/>
    </xf>
    <xf numFmtId="0" fontId="0" fillId="0" borderId="12" xfId="0" applyBorder="1" applyAlignment="1" applyProtection="1">
      <alignment vertical="center" wrapText="1"/>
      <protection locked="0"/>
    </xf>
    <xf numFmtId="0" fontId="4" fillId="34" borderId="13" xfId="0" applyFont="1" applyFill="1" applyBorder="1" applyAlignment="1" applyProtection="1">
      <alignment horizontal="center" vertical="center" wrapText="1"/>
      <protection locked="0"/>
    </xf>
    <xf numFmtId="0" fontId="4" fillId="34" borderId="10" xfId="0" applyFont="1" applyFill="1" applyBorder="1" applyAlignment="1" applyProtection="1">
      <alignment horizontal="center" vertical="center" wrapText="1"/>
      <protection locked="0"/>
    </xf>
    <xf numFmtId="0" fontId="4" fillId="34" borderId="13" xfId="0" applyFont="1" applyFill="1" applyBorder="1" applyAlignment="1" applyProtection="1">
      <alignment horizontal="center" vertical="center"/>
      <protection locked="0"/>
    </xf>
    <xf numFmtId="171" fontId="26" fillId="33" borderId="12" xfId="48" applyNumberFormat="1" applyFont="1" applyFill="1" applyBorder="1" applyAlignment="1" applyProtection="1">
      <alignment horizontal="justify" vertical="center" wrapText="1"/>
      <protection locked="0"/>
    </xf>
    <xf numFmtId="174" fontId="24" fillId="33" borderId="12" xfId="0" applyNumberFormat="1" applyFont="1" applyFill="1" applyBorder="1" applyAlignment="1" applyProtection="1">
      <alignment horizontal="center" vertical="center"/>
      <protection/>
    </xf>
    <xf numFmtId="0" fontId="11" fillId="34" borderId="10" xfId="0" applyFont="1" applyFill="1" applyBorder="1" applyAlignment="1" applyProtection="1">
      <alignment horizontal="center" vertical="center" wrapText="1"/>
      <protection locked="0"/>
    </xf>
    <xf numFmtId="0" fontId="11" fillId="34" borderId="24" xfId="0" applyFont="1" applyFill="1" applyBorder="1" applyAlignment="1" applyProtection="1">
      <alignment horizontal="center" vertical="center" wrapText="1"/>
      <protection locked="0"/>
    </xf>
    <xf numFmtId="0" fontId="4" fillId="34" borderId="25" xfId="0" applyFont="1" applyFill="1" applyBorder="1" applyAlignment="1" applyProtection="1">
      <alignment horizontal="center" vertical="center"/>
      <protection locked="0"/>
    </xf>
    <xf numFmtId="0" fontId="14" fillId="34" borderId="11" xfId="0" applyFont="1" applyFill="1" applyBorder="1" applyAlignment="1" applyProtection="1">
      <alignment horizontal="center" vertical="center" wrapText="1"/>
      <protection locked="0"/>
    </xf>
    <xf numFmtId="0" fontId="14" fillId="34" borderId="26" xfId="0" applyFont="1" applyFill="1" applyBorder="1" applyAlignment="1" applyProtection="1">
      <alignment horizontal="center" vertical="center" wrapText="1"/>
      <protection locked="0"/>
    </xf>
    <xf numFmtId="0" fontId="13" fillId="34" borderId="27" xfId="0" applyFont="1" applyFill="1" applyBorder="1" applyAlignment="1" applyProtection="1">
      <alignment horizontal="center" vertical="center" wrapText="1"/>
      <protection locked="0"/>
    </xf>
    <xf numFmtId="0" fontId="13" fillId="34" borderId="28" xfId="0" applyFont="1" applyFill="1" applyBorder="1" applyAlignment="1" applyProtection="1">
      <alignment horizontal="center" vertical="center" wrapText="1"/>
      <protection locked="0"/>
    </xf>
    <xf numFmtId="0" fontId="16" fillId="34" borderId="19" xfId="0" applyFont="1" applyFill="1" applyBorder="1" applyAlignment="1" applyProtection="1">
      <alignment horizontal="center" vertical="center" wrapText="1"/>
      <protection locked="0"/>
    </xf>
    <xf numFmtId="0" fontId="16" fillId="34" borderId="29" xfId="0" applyFont="1" applyFill="1" applyBorder="1" applyAlignment="1" applyProtection="1">
      <alignment horizontal="center" vertical="center" wrapText="1"/>
      <protection locked="0"/>
    </xf>
    <xf numFmtId="0" fontId="3" fillId="34" borderId="30" xfId="0" applyFont="1" applyFill="1" applyBorder="1" applyAlignment="1" applyProtection="1">
      <alignment horizontal="center" vertical="center" wrapText="1"/>
      <protection locked="0"/>
    </xf>
    <xf numFmtId="0" fontId="3" fillId="34" borderId="31" xfId="0" applyFont="1" applyFill="1" applyBorder="1" applyAlignment="1" applyProtection="1">
      <alignment horizontal="center" vertical="center" wrapText="1"/>
      <protection locked="0"/>
    </xf>
    <xf numFmtId="0" fontId="13" fillId="34" borderId="32" xfId="0" applyFont="1" applyFill="1" applyBorder="1" applyAlignment="1" applyProtection="1">
      <alignment horizontal="center" vertical="center" wrapText="1"/>
      <protection locked="0"/>
    </xf>
    <xf numFmtId="0" fontId="4" fillId="34" borderId="33" xfId="0" applyFont="1" applyFill="1" applyBorder="1" applyAlignment="1" applyProtection="1">
      <alignment horizontal="center" vertical="center"/>
      <protection locked="0"/>
    </xf>
    <xf numFmtId="0" fontId="4" fillId="34" borderId="31" xfId="0" applyFont="1" applyFill="1" applyBorder="1" applyAlignment="1" applyProtection="1">
      <alignment horizontal="center" vertical="center"/>
      <protection locked="0"/>
    </xf>
    <xf numFmtId="0" fontId="12" fillId="0" borderId="0" xfId="0" applyFont="1" applyAlignment="1" applyProtection="1">
      <alignment horizontal="left"/>
      <protection locked="0"/>
    </xf>
    <xf numFmtId="0" fontId="65" fillId="0" borderId="0" xfId="0" applyFont="1" applyAlignment="1" applyProtection="1">
      <alignment horizontal="left"/>
      <protection locked="0"/>
    </xf>
    <xf numFmtId="0" fontId="3" fillId="34" borderId="34" xfId="0" applyFont="1" applyFill="1" applyBorder="1" applyAlignment="1" applyProtection="1">
      <alignment horizontal="center" vertical="center" wrapText="1"/>
      <protection locked="0"/>
    </xf>
    <xf numFmtId="0" fontId="3" fillId="34" borderId="35" xfId="0" applyFont="1" applyFill="1" applyBorder="1" applyAlignment="1" applyProtection="1">
      <alignment horizontal="center" vertical="center" wrapText="1"/>
      <protection locked="0"/>
    </xf>
    <xf numFmtId="0" fontId="3" fillId="34" borderId="36" xfId="0" applyFont="1" applyFill="1" applyBorder="1" applyAlignment="1" applyProtection="1">
      <alignment horizontal="center" vertical="center" wrapText="1"/>
      <protection/>
    </xf>
    <xf numFmtId="0" fontId="3" fillId="34" borderId="31" xfId="0" applyFont="1" applyFill="1" applyBorder="1" applyAlignment="1" applyProtection="1">
      <alignment horizontal="center" vertical="center" wrapText="1"/>
      <protection/>
    </xf>
    <xf numFmtId="0" fontId="13" fillId="34" borderId="37" xfId="0" applyFont="1" applyFill="1" applyBorder="1" applyAlignment="1" applyProtection="1">
      <alignment horizontal="center" vertical="center" wrapText="1"/>
      <protection/>
    </xf>
    <xf numFmtId="0" fontId="13" fillId="34" borderId="18" xfId="0" applyFont="1" applyFill="1" applyBorder="1" applyAlignment="1" applyProtection="1">
      <alignment horizontal="center" vertical="center" wrapText="1"/>
      <protection/>
    </xf>
    <xf numFmtId="0" fontId="13" fillId="34" borderId="38"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1" fillId="34" borderId="24" xfId="0" applyFont="1" applyFill="1" applyBorder="1" applyAlignment="1" applyProtection="1">
      <alignment horizontal="center" vertical="center" wrapText="1"/>
      <protection/>
    </xf>
    <xf numFmtId="0" fontId="3" fillId="34" borderId="33" xfId="0" applyFont="1" applyFill="1" applyBorder="1" applyAlignment="1" applyProtection="1">
      <alignment horizontal="center" vertical="center" wrapText="1"/>
      <protection/>
    </xf>
    <xf numFmtId="0" fontId="3" fillId="34" borderId="30" xfId="0" applyFont="1" applyFill="1" applyBorder="1" applyAlignment="1" applyProtection="1">
      <alignment horizontal="center" vertical="center" wrapText="1"/>
      <protection/>
    </xf>
    <xf numFmtId="0" fontId="3" fillId="34" borderId="34" xfId="0" applyFont="1" applyFill="1" applyBorder="1" applyAlignment="1" applyProtection="1">
      <alignment horizontal="center" vertical="center" wrapText="1"/>
      <protection/>
    </xf>
    <xf numFmtId="0" fontId="3" fillId="34" borderId="35" xfId="0" applyFont="1" applyFill="1" applyBorder="1" applyAlignment="1" applyProtection="1">
      <alignment horizontal="center" vertical="center" wrapText="1"/>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5" xfId="50"/>
    <cellStyle name="Currency" xfId="51"/>
    <cellStyle name="Currency [0]" xfId="52"/>
    <cellStyle name="Neutral" xfId="53"/>
    <cellStyle name="Notas" xfId="54"/>
    <cellStyle name="Percent" xfId="55"/>
    <cellStyle name="Porcentual 2" xfId="56"/>
    <cellStyle name="Porcentual 3"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3">
    <dxf>
      <font>
        <color indexed="9"/>
      </font>
      <fill>
        <patternFill>
          <bgColor indexed="10"/>
        </patternFill>
      </fill>
    </dxf>
    <dxf>
      <font>
        <color indexed="9"/>
      </font>
      <fill>
        <patternFill>
          <bgColor indexed="10"/>
        </patternFill>
      </fill>
    </dxf>
    <dxf>
      <font>
        <color rgb="FFFFFFFF"/>
      </font>
      <fill>
        <patternFill>
          <bgColor rgb="FFDD080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sheetPr>
  <dimension ref="A1:AS46"/>
  <sheetViews>
    <sheetView showGridLines="0" zoomScale="80" zoomScaleNormal="80" zoomScalePageLayoutView="0" workbookViewId="0" topLeftCell="T30">
      <selection activeCell="AE35" sqref="AE35"/>
    </sheetView>
  </sheetViews>
  <sheetFormatPr defaultColWidth="11.421875" defaultRowHeight="15"/>
  <cols>
    <col min="1" max="1" width="11.421875" style="130" customWidth="1"/>
    <col min="2" max="2" width="16.8515625" style="131" customWidth="1"/>
    <col min="3" max="3" width="16.8515625" style="132" customWidth="1"/>
    <col min="4" max="4" width="16.8515625" style="131" customWidth="1"/>
    <col min="5" max="5" width="29.140625" style="132" customWidth="1"/>
    <col min="6" max="6" width="6.421875" style="131" customWidth="1"/>
    <col min="7" max="7" width="23.421875" style="133" customWidth="1"/>
    <col min="8" max="8" width="6.421875" style="131" customWidth="1"/>
    <col min="9" max="9" width="19.00390625" style="132" customWidth="1"/>
    <col min="10" max="10" width="6.421875" style="131" customWidth="1"/>
    <col min="11" max="11" width="13.421875" style="134" customWidth="1"/>
    <col min="12" max="12" width="10.28125" style="131" customWidth="1"/>
    <col min="13" max="13" width="24.140625" style="134" customWidth="1"/>
    <col min="14" max="14" width="9.140625" style="135" customWidth="1"/>
    <col min="15" max="15" width="36.140625" style="134" customWidth="1"/>
    <col min="16" max="16" width="6.28125" style="135" customWidth="1"/>
    <col min="17" max="18" width="5.421875" style="135" customWidth="1"/>
    <col min="19" max="19" width="20.140625" style="138" customWidth="1"/>
    <col min="20" max="20" width="26.8515625" style="138" customWidth="1"/>
    <col min="21" max="21" width="14.8515625" style="135" customWidth="1"/>
    <col min="22" max="22" width="13.7109375" style="138" customWidth="1"/>
    <col min="23" max="23" width="16.8515625" style="68" hidden="1" customWidth="1"/>
    <col min="24" max="24" width="24.28125" style="68" hidden="1" customWidth="1"/>
    <col min="25" max="25" width="21.8515625" style="68" hidden="1" customWidth="1"/>
    <col min="26" max="26" width="19.7109375" style="68" hidden="1" customWidth="1"/>
    <col min="27" max="28" width="16.8515625" style="68" hidden="1" customWidth="1"/>
    <col min="29" max="33" width="50.7109375" style="68" customWidth="1"/>
    <col min="34" max="36" width="11.421875" style="68" customWidth="1"/>
    <col min="37" max="38" width="14.8515625" style="68" hidden="1" customWidth="1"/>
    <col min="39" max="39" width="14.421875" style="68" hidden="1" customWidth="1"/>
    <col min="40" max="40" width="18.00390625" style="68" hidden="1" customWidth="1"/>
    <col min="41" max="42" width="14.00390625" style="68" hidden="1" customWidth="1"/>
    <col min="43" max="45" width="11.421875" style="139" customWidth="1"/>
    <col min="46" max="63" width="11.421875" style="138" customWidth="1"/>
    <col min="64" max="16384" width="11.421875" style="68" customWidth="1"/>
  </cols>
  <sheetData>
    <row r="1" spans="15:16" ht="15">
      <c r="O1" s="136"/>
      <c r="P1" s="137"/>
    </row>
    <row r="2" spans="1:26" ht="33.75">
      <c r="A2" s="220" t="s">
        <v>280</v>
      </c>
      <c r="B2" s="220"/>
      <c r="C2" s="220"/>
      <c r="D2" s="220"/>
      <c r="E2" s="220"/>
      <c r="F2" s="220"/>
      <c r="G2" s="220"/>
      <c r="H2" s="220"/>
      <c r="I2" s="220"/>
      <c r="J2" s="220"/>
      <c r="K2" s="220"/>
      <c r="L2" s="141"/>
      <c r="M2" s="140"/>
      <c r="N2" s="221" t="s">
        <v>35</v>
      </c>
      <c r="O2" s="221"/>
      <c r="P2" s="221"/>
      <c r="Q2" s="221"/>
      <c r="R2" s="221"/>
      <c r="S2" s="221"/>
      <c r="T2" s="221"/>
      <c r="U2" s="221"/>
      <c r="V2" s="221"/>
      <c r="W2" s="221"/>
      <c r="X2" s="221"/>
      <c r="Y2" s="221"/>
      <c r="Z2" s="221"/>
    </row>
    <row r="3" spans="15:16" ht="15">
      <c r="O3" s="136"/>
      <c r="P3" s="137"/>
    </row>
    <row r="4" spans="15:16" ht="15">
      <c r="O4" s="136"/>
      <c r="P4" s="137"/>
    </row>
    <row r="5" spans="1:42" ht="80.25" customHeight="1">
      <c r="A5" s="209" t="s">
        <v>25</v>
      </c>
      <c r="B5" s="213" t="s">
        <v>34</v>
      </c>
      <c r="C5" s="214"/>
      <c r="D5" s="217" t="s">
        <v>33</v>
      </c>
      <c r="E5" s="212"/>
      <c r="F5" s="211" t="s">
        <v>26</v>
      </c>
      <c r="G5" s="212"/>
      <c r="H5" s="211" t="s">
        <v>32</v>
      </c>
      <c r="I5" s="212"/>
      <c r="J5" s="211" t="s">
        <v>27</v>
      </c>
      <c r="K5" s="212"/>
      <c r="L5" s="211" t="s">
        <v>39</v>
      </c>
      <c r="M5" s="212"/>
      <c r="N5" s="222" t="s">
        <v>23</v>
      </c>
      <c r="O5" s="223"/>
      <c r="P5" s="215" t="s">
        <v>19</v>
      </c>
      <c r="Q5" s="215"/>
      <c r="R5" s="216"/>
      <c r="S5" s="206" t="s">
        <v>20</v>
      </c>
      <c r="T5" s="206" t="s">
        <v>21</v>
      </c>
      <c r="U5" s="218" t="s">
        <v>0</v>
      </c>
      <c r="V5" s="219"/>
      <c r="W5" s="203" t="s">
        <v>36</v>
      </c>
      <c r="X5" s="203"/>
      <c r="Y5" s="203" t="s">
        <v>37</v>
      </c>
      <c r="Z5" s="203"/>
      <c r="AA5" s="203" t="s">
        <v>5</v>
      </c>
      <c r="AB5" s="203"/>
      <c r="AC5" s="201" t="s">
        <v>12</v>
      </c>
      <c r="AD5" s="201" t="s">
        <v>13</v>
      </c>
      <c r="AE5" s="201" t="s">
        <v>14</v>
      </c>
      <c r="AF5" s="201" t="s">
        <v>24</v>
      </c>
      <c r="AG5" s="201" t="s">
        <v>11</v>
      </c>
      <c r="AK5" s="208" t="s">
        <v>3</v>
      </c>
      <c r="AL5" s="208"/>
      <c r="AM5" s="208" t="s">
        <v>4</v>
      </c>
      <c r="AN5" s="208"/>
      <c r="AO5" s="208" t="s">
        <v>5</v>
      </c>
      <c r="AP5" s="208"/>
    </row>
    <row r="6" spans="1:42" ht="30" customHeight="1" thickBot="1">
      <c r="A6" s="210"/>
      <c r="B6" s="143" t="s">
        <v>30</v>
      </c>
      <c r="C6" s="143" t="s">
        <v>31</v>
      </c>
      <c r="D6" s="143" t="s">
        <v>30</v>
      </c>
      <c r="E6" s="143" t="s">
        <v>31</v>
      </c>
      <c r="F6" s="143" t="s">
        <v>30</v>
      </c>
      <c r="G6" s="144" t="s">
        <v>31</v>
      </c>
      <c r="H6" s="143" t="s">
        <v>30</v>
      </c>
      <c r="I6" s="143" t="s">
        <v>31</v>
      </c>
      <c r="J6" s="143" t="s">
        <v>30</v>
      </c>
      <c r="K6" s="144" t="s">
        <v>31</v>
      </c>
      <c r="L6" s="143" t="s">
        <v>30</v>
      </c>
      <c r="M6" s="144" t="s">
        <v>31</v>
      </c>
      <c r="N6" s="145" t="s">
        <v>28</v>
      </c>
      <c r="O6" s="146" t="s">
        <v>29</v>
      </c>
      <c r="P6" s="147" t="s">
        <v>16</v>
      </c>
      <c r="Q6" s="142" t="s">
        <v>17</v>
      </c>
      <c r="R6" s="142" t="s">
        <v>18</v>
      </c>
      <c r="S6" s="207"/>
      <c r="T6" s="207"/>
      <c r="U6" s="70" t="s">
        <v>1</v>
      </c>
      <c r="V6" s="70" t="s">
        <v>2</v>
      </c>
      <c r="W6" s="70" t="s">
        <v>6</v>
      </c>
      <c r="X6" s="70" t="s">
        <v>7</v>
      </c>
      <c r="Y6" s="70" t="s">
        <v>8</v>
      </c>
      <c r="Z6" s="70" t="s">
        <v>9</v>
      </c>
      <c r="AA6" s="70" t="s">
        <v>1</v>
      </c>
      <c r="AB6" s="70" t="s">
        <v>9</v>
      </c>
      <c r="AC6" s="202"/>
      <c r="AD6" s="202"/>
      <c r="AE6" s="202"/>
      <c r="AF6" s="202"/>
      <c r="AG6" s="202"/>
      <c r="AK6" s="148" t="s">
        <v>6</v>
      </c>
      <c r="AL6" s="148" t="s">
        <v>7</v>
      </c>
      <c r="AM6" s="148" t="s">
        <v>8</v>
      </c>
      <c r="AN6" s="148" t="s">
        <v>9</v>
      </c>
      <c r="AO6" s="148" t="s">
        <v>1</v>
      </c>
      <c r="AP6" s="148" t="s">
        <v>9</v>
      </c>
    </row>
    <row r="7" spans="1:45" s="150" customFormat="1" ht="89.25" customHeight="1">
      <c r="A7" s="117">
        <v>1</v>
      </c>
      <c r="B7" s="86">
        <v>1</v>
      </c>
      <c r="C7" s="14" t="s">
        <v>40</v>
      </c>
      <c r="D7" s="86">
        <v>2</v>
      </c>
      <c r="E7" s="14" t="s">
        <v>41</v>
      </c>
      <c r="F7" s="86">
        <v>1</v>
      </c>
      <c r="G7" s="14" t="s">
        <v>42</v>
      </c>
      <c r="H7" s="86">
        <v>1</v>
      </c>
      <c r="I7" s="14" t="s">
        <v>43</v>
      </c>
      <c r="J7" s="89">
        <v>876</v>
      </c>
      <c r="K7" s="10" t="s">
        <v>44</v>
      </c>
      <c r="L7" s="89">
        <v>2</v>
      </c>
      <c r="M7" s="10" t="s">
        <v>45</v>
      </c>
      <c r="N7" s="11" t="s">
        <v>46</v>
      </c>
      <c r="O7" s="10" t="s">
        <v>47</v>
      </c>
      <c r="P7" s="99" t="s">
        <v>48</v>
      </c>
      <c r="Q7" s="99"/>
      <c r="R7" s="100"/>
      <c r="S7" s="15" t="s">
        <v>50</v>
      </c>
      <c r="T7" s="9" t="s">
        <v>49</v>
      </c>
      <c r="U7" s="102">
        <v>0.25</v>
      </c>
      <c r="V7" s="120">
        <v>0.0775</v>
      </c>
      <c r="W7" s="204"/>
      <c r="X7" s="204"/>
      <c r="Y7" s="204"/>
      <c r="Z7" s="204"/>
      <c r="AA7" s="204"/>
      <c r="AB7" s="204"/>
      <c r="AC7" s="118" t="s">
        <v>296</v>
      </c>
      <c r="AD7" s="119" t="s">
        <v>297</v>
      </c>
      <c r="AE7" s="119" t="s">
        <v>298</v>
      </c>
      <c r="AF7" s="118" t="s">
        <v>299</v>
      </c>
      <c r="AG7" s="118" t="s">
        <v>299</v>
      </c>
      <c r="AK7" s="151" t="e">
        <f>SUM(#REF!)</f>
        <v>#REF!</v>
      </c>
      <c r="AL7" s="151" t="e">
        <f>SUM(#REF!)</f>
        <v>#REF!</v>
      </c>
      <c r="AM7" s="151" t="e">
        <f>SUM(#REF!)</f>
        <v>#REF!</v>
      </c>
      <c r="AN7" s="151" t="e">
        <f>SUM(#REF!)</f>
        <v>#REF!</v>
      </c>
      <c r="AO7" s="151" t="e">
        <f>SUM(#REF!)</f>
        <v>#REF!</v>
      </c>
      <c r="AP7" s="151" t="e">
        <f>SUM(#REF!)</f>
        <v>#REF!</v>
      </c>
      <c r="AQ7" s="152"/>
      <c r="AR7" s="152"/>
      <c r="AS7" s="152"/>
    </row>
    <row r="8" spans="1:45" s="150" customFormat="1" ht="89.25" customHeight="1">
      <c r="A8" s="117">
        <v>2</v>
      </c>
      <c r="B8" s="86">
        <v>1</v>
      </c>
      <c r="C8" s="14" t="s">
        <v>40</v>
      </c>
      <c r="D8" s="86">
        <v>2</v>
      </c>
      <c r="E8" s="14" t="s">
        <v>41</v>
      </c>
      <c r="F8" s="86">
        <v>1</v>
      </c>
      <c r="G8" s="14" t="s">
        <v>42</v>
      </c>
      <c r="H8" s="86">
        <v>1</v>
      </c>
      <c r="I8" s="14" t="s">
        <v>43</v>
      </c>
      <c r="J8" s="89">
        <v>876</v>
      </c>
      <c r="K8" s="10" t="s">
        <v>44</v>
      </c>
      <c r="L8" s="89">
        <v>2</v>
      </c>
      <c r="M8" s="10" t="s">
        <v>45</v>
      </c>
      <c r="N8" s="11" t="s">
        <v>55</v>
      </c>
      <c r="O8" s="10" t="s">
        <v>56</v>
      </c>
      <c r="P8" s="99" t="s">
        <v>48</v>
      </c>
      <c r="Q8" s="99"/>
      <c r="R8" s="100"/>
      <c r="S8" s="15" t="s">
        <v>57</v>
      </c>
      <c r="T8" s="9" t="s">
        <v>294</v>
      </c>
      <c r="U8" s="197">
        <v>32</v>
      </c>
      <c r="V8" s="121" t="s">
        <v>303</v>
      </c>
      <c r="W8" s="204"/>
      <c r="X8" s="204"/>
      <c r="Y8" s="204"/>
      <c r="Z8" s="204"/>
      <c r="AA8" s="204"/>
      <c r="AB8" s="204"/>
      <c r="AC8" s="16" t="s">
        <v>300</v>
      </c>
      <c r="AD8" s="16" t="s">
        <v>301</v>
      </c>
      <c r="AE8" s="16" t="s">
        <v>302</v>
      </c>
      <c r="AF8" s="16" t="s">
        <v>299</v>
      </c>
      <c r="AG8" s="16" t="s">
        <v>299</v>
      </c>
      <c r="AK8" s="151"/>
      <c r="AL8" s="151"/>
      <c r="AM8" s="151"/>
      <c r="AN8" s="151"/>
      <c r="AO8" s="151"/>
      <c r="AP8" s="151"/>
      <c r="AQ8" s="152"/>
      <c r="AR8" s="152"/>
      <c r="AS8" s="152"/>
    </row>
    <row r="9" spans="1:45" s="150" customFormat="1" ht="89.25" customHeight="1" hidden="1" thickBot="1">
      <c r="A9" s="117">
        <v>3</v>
      </c>
      <c r="B9" s="86">
        <v>1</v>
      </c>
      <c r="C9" s="24" t="s">
        <v>40</v>
      </c>
      <c r="D9" s="18">
        <v>2</v>
      </c>
      <c r="E9" s="24" t="s">
        <v>41</v>
      </c>
      <c r="F9" s="18">
        <v>1</v>
      </c>
      <c r="G9" s="24" t="s">
        <v>42</v>
      </c>
      <c r="H9" s="18">
        <v>1</v>
      </c>
      <c r="I9" s="24" t="s">
        <v>43</v>
      </c>
      <c r="J9" s="18">
        <v>876</v>
      </c>
      <c r="K9" s="17" t="s">
        <v>44</v>
      </c>
      <c r="L9" s="18">
        <v>2</v>
      </c>
      <c r="M9" s="24" t="s">
        <v>45</v>
      </c>
      <c r="N9" s="25" t="s">
        <v>134</v>
      </c>
      <c r="O9" s="17" t="s">
        <v>117</v>
      </c>
      <c r="P9" s="18" t="s">
        <v>62</v>
      </c>
      <c r="Q9" s="18" t="s">
        <v>48</v>
      </c>
      <c r="R9" s="18"/>
      <c r="S9" s="17" t="s">
        <v>178</v>
      </c>
      <c r="T9" s="17" t="s">
        <v>154</v>
      </c>
      <c r="U9" s="79">
        <v>15</v>
      </c>
      <c r="V9" s="103"/>
      <c r="W9" s="204"/>
      <c r="X9" s="204"/>
      <c r="Y9" s="204"/>
      <c r="Z9" s="204"/>
      <c r="AA9" s="204"/>
      <c r="AB9" s="204"/>
      <c r="AC9" s="16"/>
      <c r="AD9" s="16"/>
      <c r="AE9" s="16"/>
      <c r="AF9" s="16"/>
      <c r="AG9" s="16"/>
      <c r="AK9" s="151"/>
      <c r="AL9" s="151"/>
      <c r="AM9" s="151"/>
      <c r="AN9" s="151"/>
      <c r="AO9" s="151"/>
      <c r="AP9" s="151"/>
      <c r="AQ9" s="152"/>
      <c r="AR9" s="152"/>
      <c r="AS9" s="152"/>
    </row>
    <row r="10" spans="1:45" s="150" customFormat="1" ht="89.25" customHeight="1" hidden="1" thickBot="1">
      <c r="A10" s="117">
        <v>4</v>
      </c>
      <c r="B10" s="86">
        <v>1</v>
      </c>
      <c r="C10" s="24" t="s">
        <v>40</v>
      </c>
      <c r="D10" s="18">
        <v>2</v>
      </c>
      <c r="E10" s="24" t="s">
        <v>41</v>
      </c>
      <c r="F10" s="18">
        <v>1</v>
      </c>
      <c r="G10" s="24" t="s">
        <v>42</v>
      </c>
      <c r="H10" s="18">
        <v>1</v>
      </c>
      <c r="I10" s="24" t="s">
        <v>43</v>
      </c>
      <c r="J10" s="79">
        <v>876</v>
      </c>
      <c r="K10" s="17" t="s">
        <v>44</v>
      </c>
      <c r="L10" s="18">
        <v>2</v>
      </c>
      <c r="M10" s="24" t="s">
        <v>45</v>
      </c>
      <c r="N10" s="25" t="s">
        <v>135</v>
      </c>
      <c r="O10" s="17" t="s">
        <v>118</v>
      </c>
      <c r="P10" s="18"/>
      <c r="Q10" s="18" t="s">
        <v>62</v>
      </c>
      <c r="R10" s="18"/>
      <c r="S10" s="17" t="s">
        <v>174</v>
      </c>
      <c r="T10" s="17" t="s">
        <v>155</v>
      </c>
      <c r="U10" s="104">
        <v>0.3</v>
      </c>
      <c r="V10" s="103"/>
      <c r="W10" s="204"/>
      <c r="X10" s="204"/>
      <c r="Y10" s="204"/>
      <c r="Z10" s="204"/>
      <c r="AA10" s="204"/>
      <c r="AB10" s="204"/>
      <c r="AC10" s="16"/>
      <c r="AD10" s="16"/>
      <c r="AE10" s="16"/>
      <c r="AF10" s="16"/>
      <c r="AG10" s="16"/>
      <c r="AK10" s="151"/>
      <c r="AL10" s="151"/>
      <c r="AM10" s="151"/>
      <c r="AN10" s="151"/>
      <c r="AO10" s="151"/>
      <c r="AP10" s="151"/>
      <c r="AQ10" s="152"/>
      <c r="AR10" s="152"/>
      <c r="AS10" s="152"/>
    </row>
    <row r="11" spans="1:45" s="150" customFormat="1" ht="89.25" customHeight="1" hidden="1" thickBot="1">
      <c r="A11" s="117">
        <v>5</v>
      </c>
      <c r="B11" s="86">
        <v>1</v>
      </c>
      <c r="C11" s="24" t="s">
        <v>40</v>
      </c>
      <c r="D11" s="18">
        <v>2</v>
      </c>
      <c r="E11" s="24" t="s">
        <v>41</v>
      </c>
      <c r="F11" s="18">
        <v>1</v>
      </c>
      <c r="G11" s="24" t="s">
        <v>42</v>
      </c>
      <c r="H11" s="18">
        <v>1</v>
      </c>
      <c r="I11" s="24" t="s">
        <v>43</v>
      </c>
      <c r="J11" s="79">
        <v>876</v>
      </c>
      <c r="K11" s="17" t="s">
        <v>44</v>
      </c>
      <c r="L11" s="18">
        <v>2</v>
      </c>
      <c r="M11" s="24" t="s">
        <v>45</v>
      </c>
      <c r="N11" s="25" t="s">
        <v>136</v>
      </c>
      <c r="O11" s="17" t="s">
        <v>119</v>
      </c>
      <c r="P11" s="18" t="s">
        <v>48</v>
      </c>
      <c r="Q11" s="18" t="s">
        <v>48</v>
      </c>
      <c r="R11" s="18"/>
      <c r="S11" s="17" t="s">
        <v>175</v>
      </c>
      <c r="T11" s="17" t="s">
        <v>156</v>
      </c>
      <c r="U11" s="104">
        <v>1</v>
      </c>
      <c r="V11" s="103"/>
      <c r="W11" s="204"/>
      <c r="X11" s="204"/>
      <c r="Y11" s="204"/>
      <c r="Z11" s="204"/>
      <c r="AA11" s="204"/>
      <c r="AB11" s="204"/>
      <c r="AC11" s="16"/>
      <c r="AD11" s="16"/>
      <c r="AE11" s="16"/>
      <c r="AF11" s="16"/>
      <c r="AG11" s="16"/>
      <c r="AK11" s="151"/>
      <c r="AL11" s="151"/>
      <c r="AM11" s="151"/>
      <c r="AN11" s="151"/>
      <c r="AO11" s="151"/>
      <c r="AP11" s="151"/>
      <c r="AQ11" s="152"/>
      <c r="AR11" s="152"/>
      <c r="AS11" s="152"/>
    </row>
    <row r="12" spans="1:45" s="150" customFormat="1" ht="89.25" customHeight="1" hidden="1" thickBot="1">
      <c r="A12" s="117">
        <v>6</v>
      </c>
      <c r="B12" s="86">
        <v>1</v>
      </c>
      <c r="C12" s="24" t="s">
        <v>40</v>
      </c>
      <c r="D12" s="18">
        <v>2</v>
      </c>
      <c r="E12" s="24" t="s">
        <v>41</v>
      </c>
      <c r="F12" s="18">
        <v>1</v>
      </c>
      <c r="G12" s="24" t="s">
        <v>42</v>
      </c>
      <c r="H12" s="18">
        <v>1</v>
      </c>
      <c r="I12" s="24" t="s">
        <v>43</v>
      </c>
      <c r="J12" s="79"/>
      <c r="K12" s="17"/>
      <c r="L12" s="18"/>
      <c r="M12" s="24" t="s">
        <v>45</v>
      </c>
      <c r="N12" s="25" t="s">
        <v>137</v>
      </c>
      <c r="O12" s="17" t="s">
        <v>120</v>
      </c>
      <c r="P12" s="18"/>
      <c r="Q12" s="18" t="s">
        <v>48</v>
      </c>
      <c r="R12" s="18"/>
      <c r="S12" s="17" t="s">
        <v>176</v>
      </c>
      <c r="T12" s="17" t="s">
        <v>157</v>
      </c>
      <c r="U12" s="105">
        <v>0.3</v>
      </c>
      <c r="V12" s="103"/>
      <c r="W12" s="204"/>
      <c r="X12" s="204"/>
      <c r="Y12" s="204"/>
      <c r="Z12" s="204"/>
      <c r="AA12" s="204"/>
      <c r="AB12" s="204"/>
      <c r="AC12" s="16"/>
      <c r="AD12" s="16"/>
      <c r="AE12" s="16"/>
      <c r="AF12" s="16"/>
      <c r="AG12" s="16"/>
      <c r="AK12" s="151"/>
      <c r="AL12" s="151"/>
      <c r="AM12" s="151"/>
      <c r="AN12" s="151"/>
      <c r="AO12" s="151"/>
      <c r="AP12" s="151"/>
      <c r="AQ12" s="152"/>
      <c r="AR12" s="152"/>
      <c r="AS12" s="152"/>
    </row>
    <row r="13" spans="1:45" s="150" customFormat="1" ht="89.25" customHeight="1" hidden="1" thickBot="1">
      <c r="A13" s="117">
        <v>7</v>
      </c>
      <c r="B13" s="86">
        <v>1</v>
      </c>
      <c r="C13" s="24" t="s">
        <v>40</v>
      </c>
      <c r="D13" s="18">
        <v>2</v>
      </c>
      <c r="E13" s="24" t="s">
        <v>41</v>
      </c>
      <c r="F13" s="18">
        <v>1</v>
      </c>
      <c r="G13" s="24" t="s">
        <v>42</v>
      </c>
      <c r="H13" s="18">
        <v>1</v>
      </c>
      <c r="I13" s="24" t="s">
        <v>43</v>
      </c>
      <c r="J13" s="79">
        <v>876</v>
      </c>
      <c r="K13" s="17" t="s">
        <v>44</v>
      </c>
      <c r="L13" s="18">
        <v>2</v>
      </c>
      <c r="M13" s="24" t="s">
        <v>45</v>
      </c>
      <c r="N13" s="25" t="s">
        <v>138</v>
      </c>
      <c r="O13" s="17" t="s">
        <v>121</v>
      </c>
      <c r="P13" s="18"/>
      <c r="Q13" s="18" t="s">
        <v>48</v>
      </c>
      <c r="R13" s="18"/>
      <c r="S13" s="57" t="s">
        <v>65</v>
      </c>
      <c r="T13" s="17" t="s">
        <v>158</v>
      </c>
      <c r="U13" s="105">
        <v>0.3</v>
      </c>
      <c r="V13" s="103"/>
      <c r="W13" s="204"/>
      <c r="X13" s="204"/>
      <c r="Y13" s="204"/>
      <c r="Z13" s="204"/>
      <c r="AA13" s="204"/>
      <c r="AB13" s="204"/>
      <c r="AC13" s="16"/>
      <c r="AD13" s="16"/>
      <c r="AE13" s="16"/>
      <c r="AF13" s="16"/>
      <c r="AG13" s="16"/>
      <c r="AK13" s="151"/>
      <c r="AL13" s="151"/>
      <c r="AM13" s="151"/>
      <c r="AN13" s="151"/>
      <c r="AO13" s="151"/>
      <c r="AP13" s="151"/>
      <c r="AQ13" s="152"/>
      <c r="AR13" s="152"/>
      <c r="AS13" s="152"/>
    </row>
    <row r="14" spans="1:45" s="150" customFormat="1" ht="89.25" customHeight="1" hidden="1" thickBot="1">
      <c r="A14" s="205">
        <v>8</v>
      </c>
      <c r="B14" s="86">
        <v>1</v>
      </c>
      <c r="C14" s="24" t="s">
        <v>40</v>
      </c>
      <c r="D14" s="18">
        <v>2</v>
      </c>
      <c r="E14" s="24" t="s">
        <v>41</v>
      </c>
      <c r="F14" s="18">
        <v>1</v>
      </c>
      <c r="G14" s="24" t="s">
        <v>42</v>
      </c>
      <c r="H14" s="18">
        <v>1</v>
      </c>
      <c r="I14" s="24" t="s">
        <v>43</v>
      </c>
      <c r="J14" s="18">
        <v>876</v>
      </c>
      <c r="K14" s="24" t="s">
        <v>44</v>
      </c>
      <c r="L14" s="18">
        <v>2</v>
      </c>
      <c r="M14" s="24" t="s">
        <v>45</v>
      </c>
      <c r="N14" s="26" t="s">
        <v>139</v>
      </c>
      <c r="O14" s="24" t="s">
        <v>122</v>
      </c>
      <c r="P14" s="18" t="s">
        <v>48</v>
      </c>
      <c r="Q14" s="18" t="s">
        <v>48</v>
      </c>
      <c r="R14" s="18"/>
      <c r="S14" s="17" t="s">
        <v>65</v>
      </c>
      <c r="T14" s="17" t="s">
        <v>159</v>
      </c>
      <c r="U14" s="104">
        <v>0.3</v>
      </c>
      <c r="V14" s="103"/>
      <c r="W14" s="204"/>
      <c r="X14" s="204"/>
      <c r="Y14" s="204"/>
      <c r="Z14" s="204"/>
      <c r="AA14" s="204"/>
      <c r="AB14" s="204"/>
      <c r="AC14" s="16"/>
      <c r="AD14" s="16"/>
      <c r="AE14" s="16"/>
      <c r="AF14" s="16"/>
      <c r="AG14" s="16"/>
      <c r="AK14" s="151"/>
      <c r="AL14" s="151"/>
      <c r="AM14" s="151"/>
      <c r="AN14" s="151"/>
      <c r="AO14" s="151"/>
      <c r="AP14" s="151"/>
      <c r="AQ14" s="152"/>
      <c r="AR14" s="152"/>
      <c r="AS14" s="152"/>
    </row>
    <row r="15" spans="1:45" s="150" customFormat="1" ht="101.25" customHeight="1">
      <c r="A15" s="205"/>
      <c r="B15" s="86">
        <v>1</v>
      </c>
      <c r="C15" s="24" t="s">
        <v>40</v>
      </c>
      <c r="D15" s="18">
        <v>2</v>
      </c>
      <c r="E15" s="24" t="s">
        <v>41</v>
      </c>
      <c r="F15" s="18">
        <v>1</v>
      </c>
      <c r="G15" s="24" t="s">
        <v>42</v>
      </c>
      <c r="H15" s="18">
        <v>1</v>
      </c>
      <c r="I15" s="24" t="s">
        <v>43</v>
      </c>
      <c r="J15" s="18">
        <v>876</v>
      </c>
      <c r="K15" s="24" t="s">
        <v>44</v>
      </c>
      <c r="L15" s="18">
        <v>2</v>
      </c>
      <c r="M15" s="24" t="s">
        <v>45</v>
      </c>
      <c r="N15" s="26" t="s">
        <v>139</v>
      </c>
      <c r="O15" s="24" t="s">
        <v>122</v>
      </c>
      <c r="P15" s="18" t="s">
        <v>48</v>
      </c>
      <c r="Q15" s="18" t="s">
        <v>48</v>
      </c>
      <c r="R15" s="18"/>
      <c r="S15" s="17" t="s">
        <v>66</v>
      </c>
      <c r="T15" s="17" t="s">
        <v>63</v>
      </c>
      <c r="U15" s="106">
        <v>163</v>
      </c>
      <c r="V15" s="122" t="s">
        <v>304</v>
      </c>
      <c r="W15" s="204"/>
      <c r="X15" s="204"/>
      <c r="Y15" s="204"/>
      <c r="Z15" s="204"/>
      <c r="AA15" s="204"/>
      <c r="AB15" s="204"/>
      <c r="AC15" s="16"/>
      <c r="AD15" s="16"/>
      <c r="AE15" s="16"/>
      <c r="AF15" s="16"/>
      <c r="AG15" s="16"/>
      <c r="AK15" s="151"/>
      <c r="AL15" s="151"/>
      <c r="AM15" s="151"/>
      <c r="AN15" s="151"/>
      <c r="AO15" s="151"/>
      <c r="AP15" s="151"/>
      <c r="AQ15" s="152"/>
      <c r="AR15" s="152"/>
      <c r="AS15" s="152"/>
    </row>
    <row r="16" spans="1:45" s="150" customFormat="1" ht="101.25" customHeight="1">
      <c r="A16" s="205"/>
      <c r="B16" s="86">
        <v>1</v>
      </c>
      <c r="C16" s="24" t="s">
        <v>40</v>
      </c>
      <c r="D16" s="18">
        <v>2</v>
      </c>
      <c r="E16" s="24" t="s">
        <v>41</v>
      </c>
      <c r="F16" s="18">
        <v>1</v>
      </c>
      <c r="G16" s="24" t="s">
        <v>42</v>
      </c>
      <c r="H16" s="18">
        <v>1</v>
      </c>
      <c r="I16" s="24" t="s">
        <v>43</v>
      </c>
      <c r="J16" s="18">
        <v>876</v>
      </c>
      <c r="K16" s="24" t="s">
        <v>44</v>
      </c>
      <c r="L16" s="18">
        <v>2</v>
      </c>
      <c r="M16" s="24" t="s">
        <v>45</v>
      </c>
      <c r="N16" s="26" t="s">
        <v>139</v>
      </c>
      <c r="O16" s="24" t="s">
        <v>122</v>
      </c>
      <c r="P16" s="18" t="s">
        <v>48</v>
      </c>
      <c r="Q16" s="18" t="s">
        <v>48</v>
      </c>
      <c r="R16" s="18"/>
      <c r="S16" s="17" t="s">
        <v>67</v>
      </c>
      <c r="T16" s="17" t="s">
        <v>64</v>
      </c>
      <c r="U16" s="104">
        <v>1</v>
      </c>
      <c r="V16" s="123" t="s">
        <v>304</v>
      </c>
      <c r="W16" s="204"/>
      <c r="X16" s="204"/>
      <c r="Y16" s="204"/>
      <c r="Z16" s="204"/>
      <c r="AA16" s="204"/>
      <c r="AB16" s="204"/>
      <c r="AC16" s="16"/>
      <c r="AD16" s="16"/>
      <c r="AE16" s="16"/>
      <c r="AF16" s="16"/>
      <c r="AG16" s="16"/>
      <c r="AK16" s="151"/>
      <c r="AL16" s="151"/>
      <c r="AM16" s="151"/>
      <c r="AN16" s="151"/>
      <c r="AO16" s="151"/>
      <c r="AP16" s="151"/>
      <c r="AQ16" s="152"/>
      <c r="AR16" s="152"/>
      <c r="AS16" s="152"/>
    </row>
    <row r="17" spans="1:45" s="150" customFormat="1" ht="120" customHeight="1">
      <c r="A17" s="205">
        <v>9</v>
      </c>
      <c r="B17" s="86">
        <v>1</v>
      </c>
      <c r="C17" s="24" t="s">
        <v>40</v>
      </c>
      <c r="D17" s="18">
        <v>2</v>
      </c>
      <c r="E17" s="24" t="s">
        <v>41</v>
      </c>
      <c r="F17" s="18">
        <v>2</v>
      </c>
      <c r="G17" s="24" t="s">
        <v>59</v>
      </c>
      <c r="H17" s="18">
        <v>1</v>
      </c>
      <c r="I17" s="24" t="s">
        <v>43</v>
      </c>
      <c r="J17" s="18">
        <v>876</v>
      </c>
      <c r="K17" s="24" t="s">
        <v>44</v>
      </c>
      <c r="L17" s="18">
        <v>2</v>
      </c>
      <c r="M17" s="24" t="s">
        <v>45</v>
      </c>
      <c r="N17" s="26" t="s">
        <v>60</v>
      </c>
      <c r="O17" s="24" t="s">
        <v>61</v>
      </c>
      <c r="P17" s="18" t="s">
        <v>48</v>
      </c>
      <c r="Q17" s="18" t="s">
        <v>48</v>
      </c>
      <c r="R17" s="18"/>
      <c r="S17" s="17" t="s">
        <v>65</v>
      </c>
      <c r="T17" s="17" t="s">
        <v>295</v>
      </c>
      <c r="U17" s="104">
        <v>0.3</v>
      </c>
      <c r="V17" s="123">
        <v>0.1</v>
      </c>
      <c r="W17" s="204"/>
      <c r="X17" s="204"/>
      <c r="Y17" s="204"/>
      <c r="Z17" s="204"/>
      <c r="AA17" s="204"/>
      <c r="AB17" s="204"/>
      <c r="AC17" s="16" t="s">
        <v>305</v>
      </c>
      <c r="AD17" s="16" t="s">
        <v>306</v>
      </c>
      <c r="AE17" s="16" t="s">
        <v>307</v>
      </c>
      <c r="AF17" s="16" t="s">
        <v>299</v>
      </c>
      <c r="AG17" s="124" t="s">
        <v>299</v>
      </c>
      <c r="AK17" s="151"/>
      <c r="AL17" s="151"/>
      <c r="AM17" s="151"/>
      <c r="AN17" s="151"/>
      <c r="AO17" s="151"/>
      <c r="AP17" s="151"/>
      <c r="AQ17" s="152"/>
      <c r="AR17" s="152"/>
      <c r="AS17" s="152"/>
    </row>
    <row r="18" spans="1:45" s="150" customFormat="1" ht="104.25" customHeight="1">
      <c r="A18" s="205"/>
      <c r="B18" s="86">
        <v>1</v>
      </c>
      <c r="C18" s="24" t="s">
        <v>40</v>
      </c>
      <c r="D18" s="18">
        <v>2</v>
      </c>
      <c r="E18" s="24" t="s">
        <v>41</v>
      </c>
      <c r="F18" s="18">
        <v>2</v>
      </c>
      <c r="G18" s="24" t="s">
        <v>59</v>
      </c>
      <c r="H18" s="18">
        <v>1</v>
      </c>
      <c r="I18" s="24" t="s">
        <v>43</v>
      </c>
      <c r="J18" s="18">
        <v>876</v>
      </c>
      <c r="K18" s="24" t="s">
        <v>44</v>
      </c>
      <c r="L18" s="18">
        <v>2</v>
      </c>
      <c r="M18" s="24" t="s">
        <v>45</v>
      </c>
      <c r="N18" s="26" t="s">
        <v>60</v>
      </c>
      <c r="O18" s="24" t="s">
        <v>61</v>
      </c>
      <c r="P18" s="18" t="s">
        <v>48</v>
      </c>
      <c r="Q18" s="18" t="s">
        <v>48</v>
      </c>
      <c r="R18" s="18"/>
      <c r="S18" s="17" t="s">
        <v>66</v>
      </c>
      <c r="T18" s="17" t="s">
        <v>63</v>
      </c>
      <c r="U18" s="106">
        <v>163</v>
      </c>
      <c r="V18" s="122" t="s">
        <v>304</v>
      </c>
      <c r="W18" s="204"/>
      <c r="X18" s="204"/>
      <c r="Y18" s="204"/>
      <c r="Z18" s="204"/>
      <c r="AA18" s="204"/>
      <c r="AB18" s="204"/>
      <c r="AC18" s="16"/>
      <c r="AD18" s="16"/>
      <c r="AE18" s="16"/>
      <c r="AF18" s="16"/>
      <c r="AG18" s="16"/>
      <c r="AK18" s="151"/>
      <c r="AL18" s="151"/>
      <c r="AM18" s="151"/>
      <c r="AN18" s="151"/>
      <c r="AO18" s="151"/>
      <c r="AP18" s="151"/>
      <c r="AQ18" s="152"/>
      <c r="AR18" s="152"/>
      <c r="AS18" s="152"/>
    </row>
    <row r="19" spans="1:45" s="150" customFormat="1" ht="100.5" customHeight="1">
      <c r="A19" s="205"/>
      <c r="B19" s="86">
        <v>1</v>
      </c>
      <c r="C19" s="24" t="s">
        <v>40</v>
      </c>
      <c r="D19" s="18">
        <v>2</v>
      </c>
      <c r="E19" s="24" t="s">
        <v>41</v>
      </c>
      <c r="F19" s="18">
        <v>2</v>
      </c>
      <c r="G19" s="24" t="s">
        <v>59</v>
      </c>
      <c r="H19" s="18">
        <v>1</v>
      </c>
      <c r="I19" s="24" t="s">
        <v>43</v>
      </c>
      <c r="J19" s="18">
        <v>876</v>
      </c>
      <c r="K19" s="24" t="s">
        <v>44</v>
      </c>
      <c r="L19" s="18">
        <v>2</v>
      </c>
      <c r="M19" s="24" t="s">
        <v>45</v>
      </c>
      <c r="N19" s="26" t="s">
        <v>60</v>
      </c>
      <c r="O19" s="24" t="s">
        <v>61</v>
      </c>
      <c r="P19" s="18" t="s">
        <v>48</v>
      </c>
      <c r="Q19" s="18" t="s">
        <v>48</v>
      </c>
      <c r="R19" s="18"/>
      <c r="S19" s="17" t="s">
        <v>67</v>
      </c>
      <c r="T19" s="17" t="s">
        <v>64</v>
      </c>
      <c r="U19" s="104">
        <v>1</v>
      </c>
      <c r="V19" s="122" t="s">
        <v>304</v>
      </c>
      <c r="W19" s="204"/>
      <c r="X19" s="204"/>
      <c r="Y19" s="204"/>
      <c r="Z19" s="204"/>
      <c r="AA19" s="204"/>
      <c r="AB19" s="204"/>
      <c r="AC19" s="16"/>
      <c r="AD19" s="16"/>
      <c r="AE19" s="16"/>
      <c r="AF19" s="16"/>
      <c r="AG19" s="16"/>
      <c r="AK19" s="151"/>
      <c r="AL19" s="151"/>
      <c r="AM19" s="151"/>
      <c r="AN19" s="151"/>
      <c r="AO19" s="151"/>
      <c r="AP19" s="151"/>
      <c r="AQ19" s="152"/>
      <c r="AR19" s="152"/>
      <c r="AS19" s="152"/>
    </row>
    <row r="20" spans="1:45" s="150" customFormat="1" ht="89.25" customHeight="1" hidden="1" thickBot="1">
      <c r="A20" s="205">
        <v>10</v>
      </c>
      <c r="B20" s="86">
        <v>1</v>
      </c>
      <c r="C20" s="24" t="s">
        <v>40</v>
      </c>
      <c r="D20" s="18">
        <v>2</v>
      </c>
      <c r="E20" s="24" t="s">
        <v>41</v>
      </c>
      <c r="F20" s="18">
        <v>2</v>
      </c>
      <c r="G20" s="24" t="s">
        <v>59</v>
      </c>
      <c r="H20" s="18">
        <v>1</v>
      </c>
      <c r="I20" s="24" t="s">
        <v>43</v>
      </c>
      <c r="J20" s="18">
        <v>876</v>
      </c>
      <c r="K20" s="24" t="s">
        <v>44</v>
      </c>
      <c r="L20" s="18">
        <v>2</v>
      </c>
      <c r="M20" s="24" t="s">
        <v>45</v>
      </c>
      <c r="N20" s="26" t="s">
        <v>140</v>
      </c>
      <c r="O20" s="24" t="s">
        <v>123</v>
      </c>
      <c r="P20" s="18" t="s">
        <v>48</v>
      </c>
      <c r="Q20" s="18" t="s">
        <v>48</v>
      </c>
      <c r="R20" s="18"/>
      <c r="S20" s="17" t="s">
        <v>65</v>
      </c>
      <c r="T20" s="17" t="s">
        <v>160</v>
      </c>
      <c r="U20" s="104">
        <v>0.3</v>
      </c>
      <c r="V20" s="103"/>
      <c r="W20" s="204"/>
      <c r="X20" s="204"/>
      <c r="Y20" s="204"/>
      <c r="Z20" s="204"/>
      <c r="AA20" s="204"/>
      <c r="AB20" s="204"/>
      <c r="AC20" s="16"/>
      <c r="AD20" s="16"/>
      <c r="AE20" s="16"/>
      <c r="AF20" s="16"/>
      <c r="AG20" s="16"/>
      <c r="AK20" s="151"/>
      <c r="AL20" s="151"/>
      <c r="AM20" s="151"/>
      <c r="AN20" s="151"/>
      <c r="AO20" s="151"/>
      <c r="AP20" s="151"/>
      <c r="AQ20" s="152"/>
      <c r="AR20" s="152"/>
      <c r="AS20" s="152"/>
    </row>
    <row r="21" spans="1:45" s="150" customFormat="1" ht="95.25" customHeight="1">
      <c r="A21" s="205"/>
      <c r="B21" s="86">
        <v>1</v>
      </c>
      <c r="C21" s="24" t="s">
        <v>40</v>
      </c>
      <c r="D21" s="18">
        <v>2</v>
      </c>
      <c r="E21" s="24" t="s">
        <v>41</v>
      </c>
      <c r="F21" s="18">
        <v>2</v>
      </c>
      <c r="G21" s="24" t="s">
        <v>59</v>
      </c>
      <c r="H21" s="18">
        <v>1</v>
      </c>
      <c r="I21" s="24" t="s">
        <v>43</v>
      </c>
      <c r="J21" s="18">
        <v>876</v>
      </c>
      <c r="K21" s="24" t="s">
        <v>44</v>
      </c>
      <c r="L21" s="18">
        <v>2</v>
      </c>
      <c r="M21" s="24" t="s">
        <v>45</v>
      </c>
      <c r="N21" s="26" t="s">
        <v>140</v>
      </c>
      <c r="O21" s="24" t="s">
        <v>123</v>
      </c>
      <c r="P21" s="18" t="s">
        <v>48</v>
      </c>
      <c r="Q21" s="18" t="s">
        <v>48</v>
      </c>
      <c r="R21" s="18"/>
      <c r="S21" s="17" t="s">
        <v>66</v>
      </c>
      <c r="T21" s="17" t="s">
        <v>63</v>
      </c>
      <c r="U21" s="106">
        <v>163</v>
      </c>
      <c r="V21" s="122" t="s">
        <v>304</v>
      </c>
      <c r="W21" s="204"/>
      <c r="X21" s="204"/>
      <c r="Y21" s="204"/>
      <c r="Z21" s="204"/>
      <c r="AA21" s="204"/>
      <c r="AB21" s="204"/>
      <c r="AC21" s="16"/>
      <c r="AD21" s="16"/>
      <c r="AE21" s="16"/>
      <c r="AF21" s="16"/>
      <c r="AG21" s="16"/>
      <c r="AK21" s="151"/>
      <c r="AL21" s="151"/>
      <c r="AM21" s="151"/>
      <c r="AN21" s="151"/>
      <c r="AO21" s="151"/>
      <c r="AP21" s="151"/>
      <c r="AQ21" s="152"/>
      <c r="AR21" s="152"/>
      <c r="AS21" s="152"/>
    </row>
    <row r="22" spans="1:45" s="150" customFormat="1" ht="96" customHeight="1">
      <c r="A22" s="205"/>
      <c r="B22" s="86">
        <v>1</v>
      </c>
      <c r="C22" s="24" t="s">
        <v>40</v>
      </c>
      <c r="D22" s="18">
        <v>2</v>
      </c>
      <c r="E22" s="24" t="s">
        <v>41</v>
      </c>
      <c r="F22" s="18">
        <v>2</v>
      </c>
      <c r="G22" s="24" t="s">
        <v>59</v>
      </c>
      <c r="H22" s="18">
        <v>1</v>
      </c>
      <c r="I22" s="24" t="s">
        <v>43</v>
      </c>
      <c r="J22" s="18">
        <v>876</v>
      </c>
      <c r="K22" s="24" t="s">
        <v>44</v>
      </c>
      <c r="L22" s="18">
        <v>2</v>
      </c>
      <c r="M22" s="24" t="s">
        <v>45</v>
      </c>
      <c r="N22" s="26" t="s">
        <v>140</v>
      </c>
      <c r="O22" s="24" t="s">
        <v>123</v>
      </c>
      <c r="P22" s="18" t="s">
        <v>48</v>
      </c>
      <c r="Q22" s="18" t="s">
        <v>48</v>
      </c>
      <c r="R22" s="18"/>
      <c r="S22" s="17" t="s">
        <v>67</v>
      </c>
      <c r="T22" s="17" t="s">
        <v>64</v>
      </c>
      <c r="U22" s="104">
        <v>1</v>
      </c>
      <c r="V22" s="122" t="s">
        <v>304</v>
      </c>
      <c r="W22" s="204"/>
      <c r="X22" s="204"/>
      <c r="Y22" s="204"/>
      <c r="Z22" s="204"/>
      <c r="AA22" s="204"/>
      <c r="AB22" s="204"/>
      <c r="AC22" s="16"/>
      <c r="AD22" s="16"/>
      <c r="AE22" s="16"/>
      <c r="AF22" s="16"/>
      <c r="AG22" s="16"/>
      <c r="AK22" s="151"/>
      <c r="AL22" s="151"/>
      <c r="AM22" s="151"/>
      <c r="AN22" s="151"/>
      <c r="AO22" s="151"/>
      <c r="AP22" s="151"/>
      <c r="AQ22" s="152"/>
      <c r="AR22" s="152"/>
      <c r="AS22" s="152"/>
    </row>
    <row r="23" spans="1:45" s="150" customFormat="1" ht="89.25" customHeight="1" hidden="1" thickBot="1">
      <c r="A23" s="117">
        <v>11</v>
      </c>
      <c r="B23" s="86">
        <v>1</v>
      </c>
      <c r="C23" s="24" t="s">
        <v>40</v>
      </c>
      <c r="D23" s="18">
        <v>2</v>
      </c>
      <c r="E23" s="24" t="s">
        <v>41</v>
      </c>
      <c r="F23" s="18">
        <v>2</v>
      </c>
      <c r="G23" s="24" t="s">
        <v>59</v>
      </c>
      <c r="H23" s="18">
        <v>1</v>
      </c>
      <c r="I23" s="24" t="s">
        <v>43</v>
      </c>
      <c r="J23" s="79">
        <v>876</v>
      </c>
      <c r="K23" s="17" t="s">
        <v>44</v>
      </c>
      <c r="L23" s="18">
        <v>2</v>
      </c>
      <c r="M23" s="24" t="s">
        <v>45</v>
      </c>
      <c r="N23" s="25" t="s">
        <v>141</v>
      </c>
      <c r="O23" s="24" t="s">
        <v>124</v>
      </c>
      <c r="P23" s="18"/>
      <c r="Q23" s="18" t="s">
        <v>48</v>
      </c>
      <c r="R23" s="18"/>
      <c r="S23" s="57" t="s">
        <v>177</v>
      </c>
      <c r="T23" s="17" t="s">
        <v>161</v>
      </c>
      <c r="U23" s="104">
        <v>0.27</v>
      </c>
      <c r="V23" s="103"/>
      <c r="W23" s="204"/>
      <c r="X23" s="204"/>
      <c r="Y23" s="204"/>
      <c r="Z23" s="204"/>
      <c r="AA23" s="204"/>
      <c r="AB23" s="204"/>
      <c r="AC23" s="16"/>
      <c r="AD23" s="16"/>
      <c r="AE23" s="16"/>
      <c r="AF23" s="16"/>
      <c r="AG23" s="16"/>
      <c r="AK23" s="151"/>
      <c r="AL23" s="151"/>
      <c r="AM23" s="151"/>
      <c r="AN23" s="151"/>
      <c r="AO23" s="151"/>
      <c r="AP23" s="151"/>
      <c r="AQ23" s="152"/>
      <c r="AR23" s="152"/>
      <c r="AS23" s="152"/>
    </row>
    <row r="24" spans="1:45" s="150" customFormat="1" ht="89.25" customHeight="1" hidden="1" thickBot="1">
      <c r="A24" s="205">
        <v>12</v>
      </c>
      <c r="B24" s="86">
        <v>1</v>
      </c>
      <c r="C24" s="24" t="s">
        <v>40</v>
      </c>
      <c r="D24" s="18">
        <v>2</v>
      </c>
      <c r="E24" s="24" t="s">
        <v>41</v>
      </c>
      <c r="F24" s="18">
        <v>2</v>
      </c>
      <c r="G24" s="24" t="s">
        <v>59</v>
      </c>
      <c r="H24" s="18">
        <v>1</v>
      </c>
      <c r="I24" s="24" t="s">
        <v>43</v>
      </c>
      <c r="J24" s="18">
        <v>876</v>
      </c>
      <c r="K24" s="24" t="s">
        <v>44</v>
      </c>
      <c r="L24" s="18">
        <v>2</v>
      </c>
      <c r="M24" s="24" t="s">
        <v>45</v>
      </c>
      <c r="N24" s="26" t="s">
        <v>142</v>
      </c>
      <c r="O24" s="24" t="s">
        <v>125</v>
      </c>
      <c r="P24" s="18" t="s">
        <v>48</v>
      </c>
      <c r="Q24" s="18" t="s">
        <v>48</v>
      </c>
      <c r="R24" s="18"/>
      <c r="S24" s="17" t="s">
        <v>177</v>
      </c>
      <c r="T24" s="17" t="s">
        <v>162</v>
      </c>
      <c r="U24" s="104">
        <v>0.3</v>
      </c>
      <c r="V24" s="103"/>
      <c r="W24" s="204"/>
      <c r="X24" s="204"/>
      <c r="Y24" s="204"/>
      <c r="Z24" s="204"/>
      <c r="AA24" s="204"/>
      <c r="AB24" s="204"/>
      <c r="AC24" s="16"/>
      <c r="AD24" s="16"/>
      <c r="AE24" s="16"/>
      <c r="AF24" s="16"/>
      <c r="AG24" s="16"/>
      <c r="AK24" s="151"/>
      <c r="AL24" s="151"/>
      <c r="AM24" s="151"/>
      <c r="AN24" s="151"/>
      <c r="AO24" s="151"/>
      <c r="AP24" s="151"/>
      <c r="AQ24" s="152"/>
      <c r="AR24" s="152"/>
      <c r="AS24" s="152"/>
    </row>
    <row r="25" spans="1:45" s="150" customFormat="1" ht="89.25" customHeight="1">
      <c r="A25" s="205"/>
      <c r="B25" s="86">
        <v>1</v>
      </c>
      <c r="C25" s="24" t="s">
        <v>40</v>
      </c>
      <c r="D25" s="18">
        <v>2</v>
      </c>
      <c r="E25" s="24" t="s">
        <v>41</v>
      </c>
      <c r="F25" s="18">
        <v>2</v>
      </c>
      <c r="G25" s="24" t="s">
        <v>59</v>
      </c>
      <c r="H25" s="18">
        <v>1</v>
      </c>
      <c r="I25" s="24" t="s">
        <v>43</v>
      </c>
      <c r="J25" s="18">
        <v>876</v>
      </c>
      <c r="K25" s="24" t="s">
        <v>44</v>
      </c>
      <c r="L25" s="18">
        <v>2</v>
      </c>
      <c r="M25" s="24" t="s">
        <v>45</v>
      </c>
      <c r="N25" s="26" t="s">
        <v>142</v>
      </c>
      <c r="O25" s="24" t="s">
        <v>125</v>
      </c>
      <c r="P25" s="18" t="s">
        <v>48</v>
      </c>
      <c r="Q25" s="18" t="s">
        <v>48</v>
      </c>
      <c r="R25" s="18"/>
      <c r="S25" s="17" t="s">
        <v>67</v>
      </c>
      <c r="T25" s="17" t="s">
        <v>163</v>
      </c>
      <c r="U25" s="104">
        <v>1</v>
      </c>
      <c r="V25" s="103">
        <v>1</v>
      </c>
      <c r="W25" s="204"/>
      <c r="X25" s="204"/>
      <c r="Y25" s="204"/>
      <c r="Z25" s="204"/>
      <c r="AA25" s="204"/>
      <c r="AB25" s="204"/>
      <c r="AC25" s="16" t="s">
        <v>308</v>
      </c>
      <c r="AD25" s="16" t="s">
        <v>309</v>
      </c>
      <c r="AE25" s="16" t="s">
        <v>310</v>
      </c>
      <c r="AF25" s="16" t="s">
        <v>299</v>
      </c>
      <c r="AG25" s="124" t="s">
        <v>299</v>
      </c>
      <c r="AK25" s="151"/>
      <c r="AL25" s="151"/>
      <c r="AM25" s="151"/>
      <c r="AN25" s="151"/>
      <c r="AO25" s="151"/>
      <c r="AP25" s="151"/>
      <c r="AQ25" s="152"/>
      <c r="AR25" s="152"/>
      <c r="AS25" s="152"/>
    </row>
    <row r="26" spans="1:45" s="150" customFormat="1" ht="89.25" customHeight="1">
      <c r="A26" s="205">
        <v>13</v>
      </c>
      <c r="B26" s="86">
        <v>1</v>
      </c>
      <c r="C26" s="24" t="s">
        <v>40</v>
      </c>
      <c r="D26" s="18">
        <v>2</v>
      </c>
      <c r="E26" s="24" t="s">
        <v>41</v>
      </c>
      <c r="F26" s="18">
        <v>3</v>
      </c>
      <c r="G26" s="24" t="s">
        <v>68</v>
      </c>
      <c r="H26" s="18">
        <v>1</v>
      </c>
      <c r="I26" s="24" t="s">
        <v>43</v>
      </c>
      <c r="J26" s="18">
        <v>876</v>
      </c>
      <c r="K26" s="24" t="s">
        <v>44</v>
      </c>
      <c r="L26" s="18">
        <v>2</v>
      </c>
      <c r="M26" s="24" t="s">
        <v>45</v>
      </c>
      <c r="N26" s="26" t="s">
        <v>69</v>
      </c>
      <c r="O26" s="24" t="s">
        <v>70</v>
      </c>
      <c r="P26" s="18" t="s">
        <v>48</v>
      </c>
      <c r="Q26" s="18" t="s">
        <v>48</v>
      </c>
      <c r="R26" s="18"/>
      <c r="S26" s="57" t="s">
        <v>71</v>
      </c>
      <c r="T26" s="17" t="s">
        <v>77</v>
      </c>
      <c r="U26" s="104">
        <v>0.24</v>
      </c>
      <c r="V26" s="123">
        <v>0.193</v>
      </c>
      <c r="W26" s="204"/>
      <c r="X26" s="204"/>
      <c r="Y26" s="204"/>
      <c r="Z26" s="204"/>
      <c r="AA26" s="204"/>
      <c r="AB26" s="204"/>
      <c r="AC26" s="16" t="s">
        <v>311</v>
      </c>
      <c r="AD26" s="16" t="s">
        <v>312</v>
      </c>
      <c r="AE26" s="16" t="s">
        <v>313</v>
      </c>
      <c r="AF26" s="16" t="s">
        <v>299</v>
      </c>
      <c r="AG26" s="124" t="s">
        <v>314</v>
      </c>
      <c r="AK26" s="151"/>
      <c r="AL26" s="151"/>
      <c r="AM26" s="151"/>
      <c r="AN26" s="151"/>
      <c r="AO26" s="151"/>
      <c r="AP26" s="151"/>
      <c r="AQ26" s="152"/>
      <c r="AR26" s="152"/>
      <c r="AS26" s="152"/>
    </row>
    <row r="27" spans="1:45" s="150" customFormat="1" ht="89.25" customHeight="1">
      <c r="A27" s="205"/>
      <c r="B27" s="86">
        <v>1</v>
      </c>
      <c r="C27" s="24" t="s">
        <v>40</v>
      </c>
      <c r="D27" s="18">
        <v>2</v>
      </c>
      <c r="E27" s="24" t="s">
        <v>41</v>
      </c>
      <c r="F27" s="18">
        <v>3</v>
      </c>
      <c r="G27" s="24" t="s">
        <v>68</v>
      </c>
      <c r="H27" s="18">
        <v>1</v>
      </c>
      <c r="I27" s="24" t="s">
        <v>43</v>
      </c>
      <c r="J27" s="18">
        <v>876</v>
      </c>
      <c r="K27" s="24" t="s">
        <v>44</v>
      </c>
      <c r="L27" s="18">
        <v>2</v>
      </c>
      <c r="M27" s="24" t="s">
        <v>45</v>
      </c>
      <c r="N27" s="26" t="s">
        <v>69</v>
      </c>
      <c r="O27" s="24" t="s">
        <v>70</v>
      </c>
      <c r="P27" s="18" t="s">
        <v>48</v>
      </c>
      <c r="Q27" s="18" t="s">
        <v>48</v>
      </c>
      <c r="R27" s="18"/>
      <c r="S27" s="57" t="s">
        <v>72</v>
      </c>
      <c r="T27" s="17" t="s">
        <v>78</v>
      </c>
      <c r="U27" s="107">
        <v>30.5</v>
      </c>
      <c r="V27" s="125" t="s">
        <v>315</v>
      </c>
      <c r="W27" s="204"/>
      <c r="X27" s="204"/>
      <c r="Y27" s="204"/>
      <c r="Z27" s="204"/>
      <c r="AA27" s="204"/>
      <c r="AB27" s="204"/>
      <c r="AC27" s="16"/>
      <c r="AD27" s="16"/>
      <c r="AE27" s="16"/>
      <c r="AF27" s="16"/>
      <c r="AG27" s="16"/>
      <c r="AK27" s="151"/>
      <c r="AL27" s="151"/>
      <c r="AM27" s="151"/>
      <c r="AN27" s="151"/>
      <c r="AO27" s="151"/>
      <c r="AP27" s="151"/>
      <c r="AQ27" s="152"/>
      <c r="AR27" s="152"/>
      <c r="AS27" s="152"/>
    </row>
    <row r="28" spans="1:45" s="150" customFormat="1" ht="89.25" customHeight="1">
      <c r="A28" s="205"/>
      <c r="B28" s="86">
        <v>1</v>
      </c>
      <c r="C28" s="24" t="s">
        <v>40</v>
      </c>
      <c r="D28" s="18">
        <v>2</v>
      </c>
      <c r="E28" s="24" t="s">
        <v>41</v>
      </c>
      <c r="F28" s="18">
        <v>3</v>
      </c>
      <c r="G28" s="24" t="s">
        <v>68</v>
      </c>
      <c r="H28" s="18">
        <v>1</v>
      </c>
      <c r="I28" s="24" t="s">
        <v>43</v>
      </c>
      <c r="J28" s="18">
        <v>876</v>
      </c>
      <c r="K28" s="24" t="s">
        <v>44</v>
      </c>
      <c r="L28" s="18">
        <v>2</v>
      </c>
      <c r="M28" s="24" t="s">
        <v>45</v>
      </c>
      <c r="N28" s="26" t="s">
        <v>69</v>
      </c>
      <c r="O28" s="24" t="s">
        <v>70</v>
      </c>
      <c r="P28" s="18" t="s">
        <v>48</v>
      </c>
      <c r="Q28" s="18" t="s">
        <v>48</v>
      </c>
      <c r="R28" s="18"/>
      <c r="S28" s="57" t="s">
        <v>73</v>
      </c>
      <c r="T28" s="17" t="s">
        <v>79</v>
      </c>
      <c r="U28" s="59">
        <v>0.036</v>
      </c>
      <c r="V28" s="126" t="s">
        <v>304</v>
      </c>
      <c r="W28" s="204"/>
      <c r="X28" s="204"/>
      <c r="Y28" s="204"/>
      <c r="Z28" s="204"/>
      <c r="AA28" s="204"/>
      <c r="AB28" s="204"/>
      <c r="AC28" s="16"/>
      <c r="AD28" s="16"/>
      <c r="AE28" s="16"/>
      <c r="AF28" s="16"/>
      <c r="AG28" s="16"/>
      <c r="AK28" s="151"/>
      <c r="AL28" s="151"/>
      <c r="AM28" s="151"/>
      <c r="AN28" s="151"/>
      <c r="AO28" s="151"/>
      <c r="AP28" s="151"/>
      <c r="AQ28" s="152"/>
      <c r="AR28" s="152"/>
      <c r="AS28" s="152"/>
    </row>
    <row r="29" spans="1:45" s="150" customFormat="1" ht="89.25" customHeight="1" hidden="1" thickBot="1">
      <c r="A29" s="205"/>
      <c r="B29" s="86">
        <v>1</v>
      </c>
      <c r="C29" s="24" t="s">
        <v>40</v>
      </c>
      <c r="D29" s="18">
        <v>2</v>
      </c>
      <c r="E29" s="24" t="s">
        <v>41</v>
      </c>
      <c r="F29" s="18">
        <v>3</v>
      </c>
      <c r="G29" s="24" t="s">
        <v>68</v>
      </c>
      <c r="H29" s="18">
        <v>1</v>
      </c>
      <c r="I29" s="24" t="s">
        <v>43</v>
      </c>
      <c r="J29" s="18">
        <v>876</v>
      </c>
      <c r="K29" s="24" t="s">
        <v>44</v>
      </c>
      <c r="L29" s="18">
        <v>2</v>
      </c>
      <c r="M29" s="24" t="s">
        <v>45</v>
      </c>
      <c r="N29" s="26" t="s">
        <v>69</v>
      </c>
      <c r="O29" s="24" t="s">
        <v>70</v>
      </c>
      <c r="P29" s="18" t="s">
        <v>48</v>
      </c>
      <c r="Q29" s="18" t="s">
        <v>48</v>
      </c>
      <c r="R29" s="18"/>
      <c r="S29" s="57" t="s">
        <v>74</v>
      </c>
      <c r="T29" s="17" t="s">
        <v>80</v>
      </c>
      <c r="U29" s="21">
        <v>0.018</v>
      </c>
      <c r="V29" s="126" t="s">
        <v>315</v>
      </c>
      <c r="W29" s="204"/>
      <c r="X29" s="204"/>
      <c r="Y29" s="204"/>
      <c r="Z29" s="204"/>
      <c r="AA29" s="204"/>
      <c r="AB29" s="204"/>
      <c r="AC29" s="16"/>
      <c r="AD29" s="16"/>
      <c r="AE29" s="16"/>
      <c r="AF29" s="16"/>
      <c r="AG29" s="16"/>
      <c r="AK29" s="151"/>
      <c r="AL29" s="151"/>
      <c r="AM29" s="151"/>
      <c r="AN29" s="151"/>
      <c r="AO29" s="151"/>
      <c r="AP29" s="151"/>
      <c r="AQ29" s="152"/>
      <c r="AR29" s="152"/>
      <c r="AS29" s="152"/>
    </row>
    <row r="30" spans="1:45" s="150" customFormat="1" ht="89.25" customHeight="1">
      <c r="A30" s="205"/>
      <c r="B30" s="86">
        <v>1</v>
      </c>
      <c r="C30" s="24" t="s">
        <v>40</v>
      </c>
      <c r="D30" s="18">
        <v>2</v>
      </c>
      <c r="E30" s="24" t="s">
        <v>41</v>
      </c>
      <c r="F30" s="18">
        <v>3</v>
      </c>
      <c r="G30" s="24" t="s">
        <v>68</v>
      </c>
      <c r="H30" s="18">
        <v>1</v>
      </c>
      <c r="I30" s="24" t="s">
        <v>43</v>
      </c>
      <c r="J30" s="18">
        <v>876</v>
      </c>
      <c r="K30" s="24" t="s">
        <v>44</v>
      </c>
      <c r="L30" s="18">
        <v>2</v>
      </c>
      <c r="M30" s="24" t="s">
        <v>45</v>
      </c>
      <c r="N30" s="26" t="s">
        <v>69</v>
      </c>
      <c r="O30" s="24" t="s">
        <v>70</v>
      </c>
      <c r="P30" s="18" t="s">
        <v>48</v>
      </c>
      <c r="Q30" s="18" t="s">
        <v>48</v>
      </c>
      <c r="R30" s="18"/>
      <c r="S30" s="57" t="s">
        <v>75</v>
      </c>
      <c r="T30" s="17" t="s">
        <v>81</v>
      </c>
      <c r="U30" s="105">
        <v>0.74</v>
      </c>
      <c r="V30" s="126" t="s">
        <v>304</v>
      </c>
      <c r="W30" s="204"/>
      <c r="X30" s="204"/>
      <c r="Y30" s="204"/>
      <c r="Z30" s="204"/>
      <c r="AA30" s="204"/>
      <c r="AB30" s="204"/>
      <c r="AC30" s="16"/>
      <c r="AD30" s="16"/>
      <c r="AE30" s="16"/>
      <c r="AF30" s="16"/>
      <c r="AG30" s="16"/>
      <c r="AK30" s="151"/>
      <c r="AL30" s="151"/>
      <c r="AM30" s="151"/>
      <c r="AN30" s="151"/>
      <c r="AO30" s="151"/>
      <c r="AP30" s="151"/>
      <c r="AQ30" s="152"/>
      <c r="AR30" s="152"/>
      <c r="AS30" s="152"/>
    </row>
    <row r="31" spans="1:45" s="150" customFormat="1" ht="89.25" customHeight="1">
      <c r="A31" s="205"/>
      <c r="B31" s="86">
        <v>1</v>
      </c>
      <c r="C31" s="24" t="s">
        <v>40</v>
      </c>
      <c r="D31" s="18">
        <v>2</v>
      </c>
      <c r="E31" s="24" t="s">
        <v>41</v>
      </c>
      <c r="F31" s="18">
        <v>3</v>
      </c>
      <c r="G31" s="24" t="s">
        <v>68</v>
      </c>
      <c r="H31" s="18">
        <v>1</v>
      </c>
      <c r="I31" s="24" t="s">
        <v>43</v>
      </c>
      <c r="J31" s="18">
        <v>876</v>
      </c>
      <c r="K31" s="24" t="s">
        <v>44</v>
      </c>
      <c r="L31" s="18">
        <v>2</v>
      </c>
      <c r="M31" s="24" t="s">
        <v>45</v>
      </c>
      <c r="N31" s="26" t="s">
        <v>69</v>
      </c>
      <c r="O31" s="24" t="s">
        <v>70</v>
      </c>
      <c r="P31" s="18" t="s">
        <v>48</v>
      </c>
      <c r="Q31" s="18" t="s">
        <v>48</v>
      </c>
      <c r="R31" s="18"/>
      <c r="S31" s="57" t="s">
        <v>76</v>
      </c>
      <c r="T31" s="17" t="s">
        <v>82</v>
      </c>
      <c r="U31" s="107">
        <v>10</v>
      </c>
      <c r="V31" s="127" t="s">
        <v>315</v>
      </c>
      <c r="W31" s="204"/>
      <c r="X31" s="204"/>
      <c r="Y31" s="204"/>
      <c r="Z31" s="204"/>
      <c r="AA31" s="204"/>
      <c r="AB31" s="204"/>
      <c r="AC31" s="16"/>
      <c r="AD31" s="16"/>
      <c r="AE31" s="16"/>
      <c r="AF31" s="16"/>
      <c r="AG31" s="16"/>
      <c r="AK31" s="151"/>
      <c r="AL31" s="151"/>
      <c r="AM31" s="151"/>
      <c r="AN31" s="151"/>
      <c r="AO31" s="151"/>
      <c r="AP31" s="151"/>
      <c r="AQ31" s="152"/>
      <c r="AR31" s="152"/>
      <c r="AS31" s="152"/>
    </row>
    <row r="32" spans="1:45" s="150" customFormat="1" ht="89.25" customHeight="1">
      <c r="A32" s="117">
        <v>14</v>
      </c>
      <c r="B32" s="86">
        <v>1</v>
      </c>
      <c r="C32" s="24" t="s">
        <v>40</v>
      </c>
      <c r="D32" s="18">
        <v>2</v>
      </c>
      <c r="E32" s="24" t="s">
        <v>41</v>
      </c>
      <c r="F32" s="18">
        <v>3</v>
      </c>
      <c r="G32" s="24" t="s">
        <v>143</v>
      </c>
      <c r="H32" s="18">
        <v>1</v>
      </c>
      <c r="I32" s="24" t="s">
        <v>43</v>
      </c>
      <c r="J32" s="79">
        <v>876</v>
      </c>
      <c r="K32" s="17" t="s">
        <v>44</v>
      </c>
      <c r="L32" s="18">
        <v>2</v>
      </c>
      <c r="M32" s="24" t="s">
        <v>45</v>
      </c>
      <c r="N32" s="17" t="s">
        <v>144</v>
      </c>
      <c r="O32" s="17" t="s">
        <v>85</v>
      </c>
      <c r="P32" s="18"/>
      <c r="Q32" s="18" t="s">
        <v>62</v>
      </c>
      <c r="R32" s="18" t="s">
        <v>62</v>
      </c>
      <c r="S32" s="24" t="s">
        <v>86</v>
      </c>
      <c r="T32" s="24" t="s">
        <v>164</v>
      </c>
      <c r="U32" s="79">
        <v>21</v>
      </c>
      <c r="V32" s="121" t="s">
        <v>319</v>
      </c>
      <c r="W32" s="204"/>
      <c r="X32" s="204"/>
      <c r="Y32" s="204"/>
      <c r="Z32" s="204"/>
      <c r="AA32" s="204"/>
      <c r="AB32" s="204"/>
      <c r="AC32" s="16" t="s">
        <v>316</v>
      </c>
      <c r="AD32" s="16" t="s">
        <v>317</v>
      </c>
      <c r="AE32" s="16" t="s">
        <v>318</v>
      </c>
      <c r="AF32" s="16" t="s">
        <v>299</v>
      </c>
      <c r="AG32" s="16"/>
      <c r="AK32" s="151"/>
      <c r="AL32" s="151"/>
      <c r="AM32" s="151"/>
      <c r="AN32" s="151"/>
      <c r="AO32" s="151"/>
      <c r="AP32" s="151"/>
      <c r="AQ32" s="152"/>
      <c r="AR32" s="152"/>
      <c r="AS32" s="152"/>
    </row>
    <row r="33" spans="1:45" s="150" customFormat="1" ht="89.25" customHeight="1" hidden="1">
      <c r="A33" s="117">
        <v>15</v>
      </c>
      <c r="B33" s="86">
        <v>1</v>
      </c>
      <c r="C33" s="24" t="s">
        <v>40</v>
      </c>
      <c r="D33" s="18">
        <v>2</v>
      </c>
      <c r="E33" s="24" t="s">
        <v>41</v>
      </c>
      <c r="F33" s="18">
        <v>3</v>
      </c>
      <c r="G33" s="24" t="s">
        <v>143</v>
      </c>
      <c r="H33" s="18">
        <v>1</v>
      </c>
      <c r="I33" s="24" t="s">
        <v>43</v>
      </c>
      <c r="J33" s="79">
        <v>876</v>
      </c>
      <c r="K33" s="17" t="s">
        <v>44</v>
      </c>
      <c r="L33" s="18">
        <v>2</v>
      </c>
      <c r="M33" s="24" t="s">
        <v>45</v>
      </c>
      <c r="N33" s="25" t="s">
        <v>145</v>
      </c>
      <c r="O33" s="17" t="s">
        <v>126</v>
      </c>
      <c r="P33" s="18" t="s">
        <v>62</v>
      </c>
      <c r="Q33" s="18" t="s">
        <v>62</v>
      </c>
      <c r="R33" s="18"/>
      <c r="S33" s="17" t="s">
        <v>177</v>
      </c>
      <c r="T33" s="17" t="s">
        <v>165</v>
      </c>
      <c r="U33" s="198">
        <v>0.215</v>
      </c>
      <c r="V33" s="103"/>
      <c r="W33" s="204"/>
      <c r="X33" s="204"/>
      <c r="Y33" s="204"/>
      <c r="Z33" s="204"/>
      <c r="AA33" s="204"/>
      <c r="AB33" s="204"/>
      <c r="AC33" s="16"/>
      <c r="AD33" s="16"/>
      <c r="AE33" s="16"/>
      <c r="AF33" s="16"/>
      <c r="AG33" s="16"/>
      <c r="AK33" s="151"/>
      <c r="AL33" s="151"/>
      <c r="AM33" s="151"/>
      <c r="AN33" s="151"/>
      <c r="AO33" s="151"/>
      <c r="AP33" s="151"/>
      <c r="AQ33" s="152"/>
      <c r="AR33" s="152"/>
      <c r="AS33" s="152"/>
    </row>
    <row r="34" spans="1:45" s="150" customFormat="1" ht="12.75" customHeight="1">
      <c r="A34" s="115"/>
      <c r="B34" s="116"/>
      <c r="C34" s="108"/>
      <c r="D34" s="51"/>
      <c r="E34" s="108"/>
      <c r="F34" s="51"/>
      <c r="G34" s="108"/>
      <c r="H34" s="51"/>
      <c r="I34" s="108"/>
      <c r="J34" s="109"/>
      <c r="K34" s="110"/>
      <c r="L34" s="51"/>
      <c r="M34" s="108"/>
      <c r="N34" s="111"/>
      <c r="O34" s="110"/>
      <c r="P34" s="51"/>
      <c r="Q34" s="51"/>
      <c r="R34" s="51"/>
      <c r="S34" s="110"/>
      <c r="T34" s="110"/>
      <c r="U34" s="112"/>
      <c r="V34" s="113"/>
      <c r="W34" s="204"/>
      <c r="X34" s="204"/>
      <c r="Y34" s="204"/>
      <c r="Z34" s="204"/>
      <c r="AA34" s="204"/>
      <c r="AB34" s="204"/>
      <c r="AC34" s="28"/>
      <c r="AD34" s="28"/>
      <c r="AE34" s="28"/>
      <c r="AF34" s="28"/>
      <c r="AG34" s="28"/>
      <c r="AK34" s="151"/>
      <c r="AL34" s="151"/>
      <c r="AM34" s="151"/>
      <c r="AN34" s="151"/>
      <c r="AO34" s="151"/>
      <c r="AP34" s="151"/>
      <c r="AQ34" s="152"/>
      <c r="AR34" s="152"/>
      <c r="AS34" s="152"/>
    </row>
    <row r="35" spans="1:33" ht="198.75" customHeight="1">
      <c r="A35" s="117">
        <v>44</v>
      </c>
      <c r="B35" s="86">
        <v>1</v>
      </c>
      <c r="C35" s="24" t="s">
        <v>40</v>
      </c>
      <c r="D35" s="18">
        <v>2</v>
      </c>
      <c r="E35" s="24" t="s">
        <v>41</v>
      </c>
      <c r="F35" s="18">
        <v>5</v>
      </c>
      <c r="G35" s="24" t="s">
        <v>92</v>
      </c>
      <c r="H35" s="18">
        <v>1</v>
      </c>
      <c r="I35" s="24" t="s">
        <v>43</v>
      </c>
      <c r="J35" s="18">
        <v>882</v>
      </c>
      <c r="K35" s="24" t="s">
        <v>91</v>
      </c>
      <c r="L35" s="18">
        <v>2</v>
      </c>
      <c r="M35" s="24" t="s">
        <v>45</v>
      </c>
      <c r="N35" s="26" t="s">
        <v>90</v>
      </c>
      <c r="O35" s="24" t="s">
        <v>89</v>
      </c>
      <c r="P35" s="18" t="s">
        <v>48</v>
      </c>
      <c r="Q35" s="18" t="s">
        <v>48</v>
      </c>
      <c r="R35" s="18" t="s">
        <v>62</v>
      </c>
      <c r="S35" s="114">
        <v>0</v>
      </c>
      <c r="T35" s="24" t="s">
        <v>166</v>
      </c>
      <c r="U35" s="101" t="s">
        <v>281</v>
      </c>
      <c r="V35" s="199" t="s">
        <v>325</v>
      </c>
      <c r="W35" s="76"/>
      <c r="X35" s="76"/>
      <c r="Y35" s="76"/>
      <c r="Z35" s="76"/>
      <c r="AA35" s="76"/>
      <c r="AB35" s="76"/>
      <c r="AC35" s="200" t="s">
        <v>323</v>
      </c>
      <c r="AD35" s="200" t="s">
        <v>326</v>
      </c>
      <c r="AE35" s="200" t="s">
        <v>327</v>
      </c>
      <c r="AF35" s="200" t="s">
        <v>328</v>
      </c>
      <c r="AG35" s="76"/>
    </row>
    <row r="36" spans="1:33" ht="171" hidden="1">
      <c r="A36" s="164">
        <v>45</v>
      </c>
      <c r="B36" s="149">
        <v>1</v>
      </c>
      <c r="C36" s="153" t="s">
        <v>40</v>
      </c>
      <c r="D36" s="154">
        <v>2</v>
      </c>
      <c r="E36" s="153" t="s">
        <v>41</v>
      </c>
      <c r="F36" s="154">
        <v>5</v>
      </c>
      <c r="G36" s="153" t="s">
        <v>92</v>
      </c>
      <c r="H36" s="154">
        <v>1</v>
      </c>
      <c r="I36" s="153" t="s">
        <v>43</v>
      </c>
      <c r="J36" s="154">
        <v>882</v>
      </c>
      <c r="K36" s="153" t="s">
        <v>91</v>
      </c>
      <c r="L36" s="154">
        <v>3</v>
      </c>
      <c r="M36" s="153" t="s">
        <v>146</v>
      </c>
      <c r="N36" s="155" t="s">
        <v>147</v>
      </c>
      <c r="O36" s="153" t="s">
        <v>127</v>
      </c>
      <c r="P36" s="154" t="s">
        <v>48</v>
      </c>
      <c r="Q36" s="154" t="s">
        <v>48</v>
      </c>
      <c r="R36" s="154"/>
      <c r="S36" s="165" t="s">
        <v>286</v>
      </c>
      <c r="T36" s="153" t="s">
        <v>167</v>
      </c>
      <c r="U36" s="166">
        <v>45000</v>
      </c>
      <c r="V36" s="167"/>
      <c r="W36" s="76"/>
      <c r="X36" s="76"/>
      <c r="Y36" s="76"/>
      <c r="Z36" s="76"/>
      <c r="AA36" s="76"/>
      <c r="AB36" s="76"/>
      <c r="AC36" s="76"/>
      <c r="AD36" s="76"/>
      <c r="AE36" s="76"/>
      <c r="AF36" s="76"/>
      <c r="AG36" s="76"/>
    </row>
    <row r="37" spans="1:33" ht="171" hidden="1">
      <c r="A37" s="164">
        <v>46</v>
      </c>
      <c r="B37" s="149">
        <v>1</v>
      </c>
      <c r="C37" s="153" t="s">
        <v>40</v>
      </c>
      <c r="D37" s="154">
        <v>2</v>
      </c>
      <c r="E37" s="153" t="s">
        <v>41</v>
      </c>
      <c r="F37" s="154">
        <v>5</v>
      </c>
      <c r="G37" s="153" t="s">
        <v>92</v>
      </c>
      <c r="H37" s="154">
        <v>1</v>
      </c>
      <c r="I37" s="153" t="s">
        <v>43</v>
      </c>
      <c r="J37" s="154">
        <v>882</v>
      </c>
      <c r="K37" s="153" t="s">
        <v>91</v>
      </c>
      <c r="L37" s="154">
        <v>3</v>
      </c>
      <c r="M37" s="153" t="s">
        <v>146</v>
      </c>
      <c r="N37" s="155" t="s">
        <v>148</v>
      </c>
      <c r="O37" s="153" t="s">
        <v>128</v>
      </c>
      <c r="P37" s="154" t="s">
        <v>48</v>
      </c>
      <c r="Q37" s="154" t="s">
        <v>48</v>
      </c>
      <c r="R37" s="154"/>
      <c r="S37" s="153">
        <v>0</v>
      </c>
      <c r="T37" s="153" t="s">
        <v>168</v>
      </c>
      <c r="U37" s="168">
        <v>0</v>
      </c>
      <c r="V37" s="163"/>
      <c r="W37" s="76"/>
      <c r="X37" s="76"/>
      <c r="Y37" s="76"/>
      <c r="Z37" s="76"/>
      <c r="AA37" s="76"/>
      <c r="AB37" s="76"/>
      <c r="AC37" s="76"/>
      <c r="AD37" s="76"/>
      <c r="AE37" s="76"/>
      <c r="AF37" s="76"/>
      <c r="AG37" s="76"/>
    </row>
    <row r="38" spans="1:33" ht="171" hidden="1">
      <c r="A38" s="164">
        <v>47</v>
      </c>
      <c r="B38" s="149">
        <v>1</v>
      </c>
      <c r="C38" s="153" t="s">
        <v>40</v>
      </c>
      <c r="D38" s="154">
        <v>2</v>
      </c>
      <c r="E38" s="153" t="s">
        <v>41</v>
      </c>
      <c r="F38" s="154">
        <v>5</v>
      </c>
      <c r="G38" s="153" t="s">
        <v>92</v>
      </c>
      <c r="H38" s="154">
        <v>1</v>
      </c>
      <c r="I38" s="153" t="s">
        <v>43</v>
      </c>
      <c r="J38" s="154">
        <v>882</v>
      </c>
      <c r="K38" s="153" t="s">
        <v>91</v>
      </c>
      <c r="L38" s="154">
        <v>3</v>
      </c>
      <c r="M38" s="153" t="s">
        <v>146</v>
      </c>
      <c r="N38" s="155" t="s">
        <v>149</v>
      </c>
      <c r="O38" s="153" t="s">
        <v>129</v>
      </c>
      <c r="P38" s="154" t="s">
        <v>48</v>
      </c>
      <c r="Q38" s="154" t="s">
        <v>48</v>
      </c>
      <c r="R38" s="154"/>
      <c r="S38" s="169" t="s">
        <v>287</v>
      </c>
      <c r="T38" s="153" t="s">
        <v>169</v>
      </c>
      <c r="U38" s="170">
        <v>61000</v>
      </c>
      <c r="V38" s="167"/>
      <c r="W38" s="76"/>
      <c r="X38" s="76"/>
      <c r="Y38" s="76"/>
      <c r="Z38" s="76"/>
      <c r="AA38" s="76"/>
      <c r="AB38" s="76"/>
      <c r="AC38" s="76"/>
      <c r="AD38" s="76"/>
      <c r="AE38" s="76"/>
      <c r="AF38" s="76"/>
      <c r="AG38" s="76"/>
    </row>
    <row r="39" spans="1:33" ht="171" hidden="1">
      <c r="A39" s="164">
        <v>48</v>
      </c>
      <c r="B39" s="149">
        <v>1</v>
      </c>
      <c r="C39" s="153" t="s">
        <v>40</v>
      </c>
      <c r="D39" s="154">
        <v>2</v>
      </c>
      <c r="E39" s="153" t="s">
        <v>41</v>
      </c>
      <c r="F39" s="154">
        <v>5</v>
      </c>
      <c r="G39" s="153" t="s">
        <v>92</v>
      </c>
      <c r="H39" s="154">
        <v>1</v>
      </c>
      <c r="I39" s="153" t="s">
        <v>43</v>
      </c>
      <c r="J39" s="154">
        <v>882</v>
      </c>
      <c r="K39" s="153" t="s">
        <v>91</v>
      </c>
      <c r="L39" s="154">
        <v>3</v>
      </c>
      <c r="M39" s="153" t="s">
        <v>146</v>
      </c>
      <c r="N39" s="155" t="s">
        <v>150</v>
      </c>
      <c r="O39" s="153" t="s">
        <v>130</v>
      </c>
      <c r="P39" s="154" t="s">
        <v>48</v>
      </c>
      <c r="Q39" s="154" t="s">
        <v>48</v>
      </c>
      <c r="R39" s="154"/>
      <c r="S39" s="165" t="s">
        <v>288</v>
      </c>
      <c r="T39" s="153" t="s">
        <v>170</v>
      </c>
      <c r="U39" s="153" t="s">
        <v>282</v>
      </c>
      <c r="V39" s="163"/>
      <c r="W39" s="76"/>
      <c r="X39" s="76"/>
      <c r="Y39" s="76"/>
      <c r="Z39" s="76"/>
      <c r="AA39" s="76"/>
      <c r="AB39" s="76"/>
      <c r="AC39" s="76"/>
      <c r="AD39" s="76"/>
      <c r="AE39" s="76"/>
      <c r="AF39" s="76"/>
      <c r="AG39" s="76"/>
    </row>
    <row r="40" spans="1:33" ht="171" hidden="1">
      <c r="A40" s="164">
        <v>49</v>
      </c>
      <c r="B40" s="149">
        <v>1</v>
      </c>
      <c r="C40" s="153" t="s">
        <v>40</v>
      </c>
      <c r="D40" s="154">
        <v>2</v>
      </c>
      <c r="E40" s="153" t="s">
        <v>41</v>
      </c>
      <c r="F40" s="154">
        <v>5</v>
      </c>
      <c r="G40" s="153" t="s">
        <v>92</v>
      </c>
      <c r="H40" s="154">
        <v>1</v>
      </c>
      <c r="I40" s="153" t="s">
        <v>43</v>
      </c>
      <c r="J40" s="154">
        <v>882</v>
      </c>
      <c r="K40" s="153" t="s">
        <v>91</v>
      </c>
      <c r="L40" s="154">
        <v>3</v>
      </c>
      <c r="M40" s="153" t="s">
        <v>146</v>
      </c>
      <c r="N40" s="155" t="s">
        <v>151</v>
      </c>
      <c r="O40" s="153" t="s">
        <v>131</v>
      </c>
      <c r="P40" s="154" t="s">
        <v>48</v>
      </c>
      <c r="Q40" s="154" t="s">
        <v>48</v>
      </c>
      <c r="R40" s="154"/>
      <c r="S40" s="153">
        <v>0</v>
      </c>
      <c r="T40" s="153" t="s">
        <v>171</v>
      </c>
      <c r="U40" s="153" t="s">
        <v>283</v>
      </c>
      <c r="V40" s="163"/>
      <c r="W40" s="76"/>
      <c r="X40" s="76"/>
      <c r="Y40" s="76"/>
      <c r="Z40" s="76"/>
      <c r="AA40" s="76"/>
      <c r="AB40" s="76"/>
      <c r="AC40" s="76"/>
      <c r="AD40" s="76"/>
      <c r="AE40" s="76"/>
      <c r="AF40" s="76"/>
      <c r="AG40" s="76"/>
    </row>
    <row r="41" spans="1:33" ht="171" hidden="1">
      <c r="A41" s="164">
        <v>50</v>
      </c>
      <c r="B41" s="149">
        <v>1</v>
      </c>
      <c r="C41" s="153" t="s">
        <v>40</v>
      </c>
      <c r="D41" s="154">
        <v>2</v>
      </c>
      <c r="E41" s="153" t="s">
        <v>41</v>
      </c>
      <c r="F41" s="154">
        <v>5</v>
      </c>
      <c r="G41" s="153" t="s">
        <v>92</v>
      </c>
      <c r="H41" s="154">
        <v>1</v>
      </c>
      <c r="I41" s="153" t="s">
        <v>43</v>
      </c>
      <c r="J41" s="154">
        <v>882</v>
      </c>
      <c r="K41" s="153" t="s">
        <v>91</v>
      </c>
      <c r="L41" s="154">
        <v>3</v>
      </c>
      <c r="M41" s="153" t="s">
        <v>146</v>
      </c>
      <c r="N41" s="155" t="s">
        <v>152</v>
      </c>
      <c r="O41" s="153" t="s">
        <v>132</v>
      </c>
      <c r="P41" s="154" t="s">
        <v>48</v>
      </c>
      <c r="Q41" s="154" t="s">
        <v>48</v>
      </c>
      <c r="R41" s="154"/>
      <c r="S41" s="153">
        <v>0</v>
      </c>
      <c r="T41" s="153" t="s">
        <v>172</v>
      </c>
      <c r="U41" s="153" t="s">
        <v>284</v>
      </c>
      <c r="V41" s="163"/>
      <c r="W41" s="76"/>
      <c r="X41" s="76"/>
      <c r="Y41" s="76"/>
      <c r="Z41" s="76"/>
      <c r="AA41" s="76"/>
      <c r="AB41" s="76"/>
      <c r="AC41" s="76"/>
      <c r="AD41" s="76"/>
      <c r="AE41" s="76"/>
      <c r="AF41" s="76"/>
      <c r="AG41" s="76"/>
    </row>
    <row r="42" spans="1:33" ht="171" hidden="1">
      <c r="A42" s="164">
        <v>51</v>
      </c>
      <c r="B42" s="171">
        <v>3</v>
      </c>
      <c r="C42" s="153" t="s">
        <v>40</v>
      </c>
      <c r="D42" s="154">
        <v>2</v>
      </c>
      <c r="E42" s="153" t="s">
        <v>41</v>
      </c>
      <c r="F42" s="154">
        <v>5</v>
      </c>
      <c r="G42" s="153" t="s">
        <v>92</v>
      </c>
      <c r="H42" s="154">
        <v>1</v>
      </c>
      <c r="I42" s="153" t="s">
        <v>43</v>
      </c>
      <c r="J42" s="154">
        <v>882</v>
      </c>
      <c r="K42" s="153" t="s">
        <v>91</v>
      </c>
      <c r="L42" s="154">
        <v>3</v>
      </c>
      <c r="M42" s="153" t="s">
        <v>146</v>
      </c>
      <c r="N42" s="155" t="s">
        <v>153</v>
      </c>
      <c r="O42" s="153" t="s">
        <v>133</v>
      </c>
      <c r="P42" s="154" t="s">
        <v>48</v>
      </c>
      <c r="Q42" s="154" t="s">
        <v>48</v>
      </c>
      <c r="R42" s="154"/>
      <c r="S42" s="153">
        <v>0</v>
      </c>
      <c r="T42" s="153" t="s">
        <v>173</v>
      </c>
      <c r="U42" s="153" t="s">
        <v>285</v>
      </c>
      <c r="V42" s="163"/>
      <c r="W42" s="76"/>
      <c r="X42" s="76"/>
      <c r="Y42" s="76"/>
      <c r="Z42" s="76"/>
      <c r="AA42" s="76"/>
      <c r="AB42" s="76"/>
      <c r="AC42" s="76"/>
      <c r="AD42" s="76"/>
      <c r="AE42" s="76"/>
      <c r="AF42" s="76"/>
      <c r="AG42" s="76"/>
    </row>
    <row r="43" spans="1:45" s="150" customFormat="1" ht="15">
      <c r="A43" s="172"/>
      <c r="B43" s="156"/>
      <c r="C43" s="157"/>
      <c r="D43" s="158"/>
      <c r="E43" s="157"/>
      <c r="F43" s="158"/>
      <c r="G43" s="157"/>
      <c r="H43" s="158"/>
      <c r="I43" s="157"/>
      <c r="J43" s="159"/>
      <c r="K43" s="160"/>
      <c r="L43" s="158"/>
      <c r="M43" s="157"/>
      <c r="N43" s="161"/>
      <c r="O43" s="160"/>
      <c r="P43" s="158"/>
      <c r="Q43" s="158"/>
      <c r="R43" s="158"/>
      <c r="S43" s="160"/>
      <c r="T43" s="160"/>
      <c r="U43" s="162"/>
      <c r="V43" s="113"/>
      <c r="W43" s="76"/>
      <c r="X43" s="76"/>
      <c r="Y43" s="76"/>
      <c r="Z43" s="76"/>
      <c r="AA43" s="76"/>
      <c r="AB43" s="76"/>
      <c r="AC43" s="28"/>
      <c r="AD43" s="28"/>
      <c r="AE43" s="28"/>
      <c r="AF43" s="28"/>
      <c r="AG43" s="28"/>
      <c r="AK43" s="151"/>
      <c r="AL43" s="151"/>
      <c r="AM43" s="151"/>
      <c r="AN43" s="151"/>
      <c r="AO43" s="151"/>
      <c r="AP43" s="151"/>
      <c r="AQ43" s="152"/>
      <c r="AR43" s="152"/>
      <c r="AS43" s="152"/>
    </row>
    <row r="44" spans="1:33" ht="195" hidden="1">
      <c r="A44" s="173">
        <v>52</v>
      </c>
      <c r="B44" s="174">
        <v>3</v>
      </c>
      <c r="C44" s="175" t="s">
        <v>97</v>
      </c>
      <c r="D44" s="176">
        <v>7</v>
      </c>
      <c r="E44" s="175" t="s">
        <v>98</v>
      </c>
      <c r="F44" s="176">
        <v>7</v>
      </c>
      <c r="G44" s="177" t="s">
        <v>99</v>
      </c>
      <c r="H44" s="178">
        <v>3</v>
      </c>
      <c r="I44" s="175" t="s">
        <v>100</v>
      </c>
      <c r="J44" s="176">
        <v>886</v>
      </c>
      <c r="K44" s="175" t="s">
        <v>101</v>
      </c>
      <c r="L44" s="179">
        <v>7</v>
      </c>
      <c r="M44" s="180" t="s">
        <v>102</v>
      </c>
      <c r="N44" s="175">
        <v>1</v>
      </c>
      <c r="O44" s="175" t="s">
        <v>103</v>
      </c>
      <c r="P44" s="171"/>
      <c r="Q44" s="171"/>
      <c r="R44" s="171" t="s">
        <v>48</v>
      </c>
      <c r="S44" s="181">
        <v>0</v>
      </c>
      <c r="T44" s="175" t="s">
        <v>104</v>
      </c>
      <c r="U44" s="182">
        <v>0.27</v>
      </c>
      <c r="V44" s="183"/>
      <c r="W44" s="76"/>
      <c r="X44" s="76"/>
      <c r="Y44" s="76"/>
      <c r="Z44" s="76"/>
      <c r="AA44" s="76"/>
      <c r="AB44" s="76"/>
      <c r="AC44" s="76"/>
      <c r="AD44" s="76"/>
      <c r="AE44" s="76"/>
      <c r="AF44" s="76"/>
      <c r="AG44" s="184"/>
    </row>
    <row r="45" spans="1:33" ht="195" hidden="1">
      <c r="A45" s="173">
        <v>53</v>
      </c>
      <c r="B45" s="174">
        <v>3</v>
      </c>
      <c r="C45" s="175" t="s">
        <v>97</v>
      </c>
      <c r="D45" s="176">
        <v>7</v>
      </c>
      <c r="E45" s="175" t="s">
        <v>98</v>
      </c>
      <c r="F45" s="176">
        <v>7</v>
      </c>
      <c r="G45" s="177" t="s">
        <v>99</v>
      </c>
      <c r="H45" s="178">
        <v>30</v>
      </c>
      <c r="I45" s="175" t="s">
        <v>100</v>
      </c>
      <c r="J45" s="176">
        <v>886</v>
      </c>
      <c r="K45" s="175" t="s">
        <v>101</v>
      </c>
      <c r="L45" s="179">
        <v>7</v>
      </c>
      <c r="M45" s="180" t="s">
        <v>102</v>
      </c>
      <c r="N45" s="175">
        <v>2</v>
      </c>
      <c r="O45" s="175" t="s">
        <v>105</v>
      </c>
      <c r="P45" s="171"/>
      <c r="Q45" s="171"/>
      <c r="R45" s="171" t="s">
        <v>48</v>
      </c>
      <c r="S45" s="181">
        <v>0</v>
      </c>
      <c r="T45" s="175" t="s">
        <v>106</v>
      </c>
      <c r="U45" s="182">
        <v>0.4</v>
      </c>
      <c r="V45" s="183"/>
      <c r="W45" s="76"/>
      <c r="X45" s="76"/>
      <c r="Y45" s="76"/>
      <c r="Z45" s="76"/>
      <c r="AA45" s="76"/>
      <c r="AB45" s="76"/>
      <c r="AC45" s="76"/>
      <c r="AD45" s="76"/>
      <c r="AE45" s="76"/>
      <c r="AF45" s="76"/>
      <c r="AG45" s="184"/>
    </row>
    <row r="46" spans="1:33" ht="195.75" hidden="1" thickBot="1">
      <c r="A46" s="173">
        <v>54</v>
      </c>
      <c r="B46" s="174">
        <v>3</v>
      </c>
      <c r="C46" s="185" t="s">
        <v>97</v>
      </c>
      <c r="D46" s="186">
        <v>7</v>
      </c>
      <c r="E46" s="185" t="s">
        <v>98</v>
      </c>
      <c r="F46" s="186">
        <v>7</v>
      </c>
      <c r="G46" s="187" t="s">
        <v>99</v>
      </c>
      <c r="H46" s="188">
        <v>30</v>
      </c>
      <c r="I46" s="185" t="s">
        <v>100</v>
      </c>
      <c r="J46" s="186">
        <v>886</v>
      </c>
      <c r="K46" s="185" t="s">
        <v>101</v>
      </c>
      <c r="L46" s="189">
        <v>7</v>
      </c>
      <c r="M46" s="190" t="s">
        <v>102</v>
      </c>
      <c r="N46" s="185">
        <v>3</v>
      </c>
      <c r="O46" s="185" t="s">
        <v>107</v>
      </c>
      <c r="P46" s="191"/>
      <c r="Q46" s="191"/>
      <c r="R46" s="191" t="s">
        <v>48</v>
      </c>
      <c r="S46" s="192">
        <v>0</v>
      </c>
      <c r="T46" s="185" t="s">
        <v>108</v>
      </c>
      <c r="U46" s="193">
        <v>0.3</v>
      </c>
      <c r="V46" s="194"/>
      <c r="W46" s="195"/>
      <c r="X46" s="195"/>
      <c r="Y46" s="195"/>
      <c r="Z46" s="195"/>
      <c r="AA46" s="195"/>
      <c r="AB46" s="195"/>
      <c r="AC46" s="195"/>
      <c r="AD46" s="195"/>
      <c r="AE46" s="195"/>
      <c r="AF46" s="195"/>
      <c r="AG46" s="196"/>
    </row>
  </sheetData>
  <sheetProtection password="ED45" sheet="1" formatRows="0"/>
  <mergeCells count="36">
    <mergeCell ref="D5:E5"/>
    <mergeCell ref="X7:X34"/>
    <mergeCell ref="U5:V5"/>
    <mergeCell ref="A2:K2"/>
    <mergeCell ref="J5:K5"/>
    <mergeCell ref="N2:Z2"/>
    <mergeCell ref="H5:I5"/>
    <mergeCell ref="N5:O5"/>
    <mergeCell ref="A26:A31"/>
    <mergeCell ref="W7:W34"/>
    <mergeCell ref="Y5:Z5"/>
    <mergeCell ref="P5:R5"/>
    <mergeCell ref="W5:X5"/>
    <mergeCell ref="T5:T6"/>
    <mergeCell ref="Z7:Z34"/>
    <mergeCell ref="Y7:Y34"/>
    <mergeCell ref="AO5:AP5"/>
    <mergeCell ref="AK5:AL5"/>
    <mergeCell ref="AM5:AN5"/>
    <mergeCell ref="AF5:AF6"/>
    <mergeCell ref="AC5:AC6"/>
    <mergeCell ref="A5:A6"/>
    <mergeCell ref="L5:M5"/>
    <mergeCell ref="F5:G5"/>
    <mergeCell ref="AD5:AD6"/>
    <mergeCell ref="B5:C5"/>
    <mergeCell ref="AE5:AE6"/>
    <mergeCell ref="AG5:AG6"/>
    <mergeCell ref="AA5:AB5"/>
    <mergeCell ref="AA7:AA34"/>
    <mergeCell ref="A14:A16"/>
    <mergeCell ref="A17:A19"/>
    <mergeCell ref="A20:A22"/>
    <mergeCell ref="A24:A25"/>
    <mergeCell ref="S5:S6"/>
    <mergeCell ref="AB7:AB34"/>
  </mergeCells>
  <conditionalFormatting sqref="W7:AB34">
    <cfRule type="cellIs" priority="52" dxfId="2" operator="notEqual" stopIfTrue="1">
      <formula>BC7</formula>
    </cfRule>
  </conditionalFormatting>
  <conditionalFormatting sqref="W43:AB43">
    <cfRule type="cellIs" priority="1" dxfId="2" operator="notEqual" stopIfTrue="1">
      <formula>BC43</formula>
    </cfRule>
  </conditionalFormatting>
  <printOptions/>
  <pageMargins left="0.7" right="0.7" top="0.75" bottom="0.75" header="0.3" footer="0.3"/>
  <pageSetup horizontalDpi="600" verticalDpi="600" orientation="portrait"/>
  <legacyDrawing r:id="rId2"/>
</worksheet>
</file>

<file path=xl/worksheets/sheet4.xml><?xml version="1.0" encoding="utf-8"?>
<worksheet xmlns="http://schemas.openxmlformats.org/spreadsheetml/2006/main" xmlns:r="http://schemas.openxmlformats.org/officeDocument/2006/relationships">
  <sheetPr>
    <tabColor rgb="FF00B050"/>
  </sheetPr>
  <dimension ref="A1:V79"/>
  <sheetViews>
    <sheetView showGridLines="0" tabSelected="1" zoomScale="75" zoomScaleNormal="75" zoomScalePageLayoutView="0" workbookViewId="0" topLeftCell="G32">
      <selection activeCell="R12" sqref="R12"/>
    </sheetView>
  </sheetViews>
  <sheetFormatPr defaultColWidth="11.421875" defaultRowHeight="15" zeroHeight="1"/>
  <cols>
    <col min="1" max="1" width="9.421875" style="3" customWidth="1"/>
    <col min="2" max="2" width="18.421875" style="2" customWidth="1"/>
    <col min="3" max="3" width="10.140625" style="3" customWidth="1"/>
    <col min="4" max="4" width="24.140625" style="2" customWidth="1"/>
    <col min="5" max="5" width="11.00390625" style="3" customWidth="1"/>
    <col min="6" max="6" width="24.140625" style="2" customWidth="1"/>
    <col min="7" max="7" width="8.7109375" style="62" customWidth="1"/>
    <col min="8" max="8" width="24.140625" style="2" customWidth="1"/>
    <col min="9" max="9" width="10.421875" style="62" customWidth="1"/>
    <col min="10" max="10" width="24.140625" style="2" customWidth="1"/>
    <col min="11" max="11" width="8.7109375" style="3" customWidth="1"/>
    <col min="12" max="12" width="34.7109375" style="2" customWidth="1"/>
    <col min="13" max="13" width="13.28125" style="3" customWidth="1"/>
    <col min="14" max="14" width="38.00390625" style="2" customWidth="1"/>
    <col min="15" max="17" width="8.7109375" style="3" customWidth="1"/>
    <col min="18" max="18" width="29.8515625" style="2" customWidth="1"/>
    <col min="19" max="19" width="13.00390625" style="3" customWidth="1"/>
    <col min="20" max="20" width="11.421875" style="67" customWidth="1"/>
    <col min="21" max="22" width="50.7109375" style="68" customWidth="1"/>
    <col min="23" max="23" width="0" style="2" hidden="1" customWidth="1"/>
    <col min="24" max="16384" width="11.421875" style="2" customWidth="1"/>
  </cols>
  <sheetData>
    <row r="1" spans="14:17" ht="25.5">
      <c r="N1" s="1" t="s">
        <v>15</v>
      </c>
      <c r="O1" s="81"/>
      <c r="P1" s="81"/>
      <c r="Q1" s="81"/>
    </row>
    <row r="2" spans="1:22" ht="107.25" customHeight="1">
      <c r="A2" s="226" t="s">
        <v>33</v>
      </c>
      <c r="B2" s="227"/>
      <c r="C2" s="226" t="s">
        <v>26</v>
      </c>
      <c r="D2" s="227"/>
      <c r="E2" s="228" t="s">
        <v>32</v>
      </c>
      <c r="F2" s="227"/>
      <c r="G2" s="228" t="s">
        <v>27</v>
      </c>
      <c r="H2" s="227"/>
      <c r="I2" s="228" t="s">
        <v>39</v>
      </c>
      <c r="J2" s="227"/>
      <c r="K2" s="233" t="s">
        <v>23</v>
      </c>
      <c r="L2" s="234"/>
      <c r="M2" s="224" t="s">
        <v>22</v>
      </c>
      <c r="N2" s="225"/>
      <c r="O2" s="231" t="s">
        <v>38</v>
      </c>
      <c r="P2" s="232"/>
      <c r="Q2" s="225"/>
      <c r="R2" s="229" t="s">
        <v>21</v>
      </c>
      <c r="S2" s="66" t="s">
        <v>0</v>
      </c>
      <c r="T2" s="69"/>
      <c r="U2" s="201" t="s">
        <v>10</v>
      </c>
      <c r="V2" s="201" t="s">
        <v>11</v>
      </c>
    </row>
    <row r="3" spans="1:22" ht="28.5" customHeight="1">
      <c r="A3" s="6" t="s">
        <v>30</v>
      </c>
      <c r="B3" s="6" t="s">
        <v>31</v>
      </c>
      <c r="C3" s="6" t="s">
        <v>30</v>
      </c>
      <c r="D3" s="6" t="s">
        <v>31</v>
      </c>
      <c r="E3" s="6" t="s">
        <v>30</v>
      </c>
      <c r="F3" s="6" t="s">
        <v>31</v>
      </c>
      <c r="G3" s="63" t="s">
        <v>30</v>
      </c>
      <c r="H3" s="6" t="s">
        <v>31</v>
      </c>
      <c r="I3" s="63" t="s">
        <v>30</v>
      </c>
      <c r="J3" s="6" t="s">
        <v>31</v>
      </c>
      <c r="K3" s="7" t="s">
        <v>28</v>
      </c>
      <c r="L3" s="7" t="s">
        <v>29</v>
      </c>
      <c r="M3" s="7" t="s">
        <v>28</v>
      </c>
      <c r="N3" s="7" t="s">
        <v>29</v>
      </c>
      <c r="O3" s="5" t="s">
        <v>16</v>
      </c>
      <c r="P3" s="5" t="s">
        <v>17</v>
      </c>
      <c r="Q3" s="5" t="s">
        <v>18</v>
      </c>
      <c r="R3" s="230"/>
      <c r="S3" s="8" t="s">
        <v>289</v>
      </c>
      <c r="T3" s="70" t="s">
        <v>291</v>
      </c>
      <c r="U3" s="202"/>
      <c r="V3" s="202"/>
    </row>
    <row r="4" spans="1:22" s="4" customFormat="1" ht="48" customHeight="1" hidden="1">
      <c r="A4" s="86">
        <v>2</v>
      </c>
      <c r="B4" s="14" t="s">
        <v>41</v>
      </c>
      <c r="C4" s="86">
        <v>1</v>
      </c>
      <c r="D4" s="14" t="s">
        <v>42</v>
      </c>
      <c r="E4" s="86">
        <v>1</v>
      </c>
      <c r="F4" s="14" t="s">
        <v>43</v>
      </c>
      <c r="G4" s="89">
        <v>876</v>
      </c>
      <c r="H4" s="10" t="s">
        <v>44</v>
      </c>
      <c r="I4" s="89">
        <v>2</v>
      </c>
      <c r="J4" s="10" t="s">
        <v>45</v>
      </c>
      <c r="K4" s="93" t="s">
        <v>46</v>
      </c>
      <c r="L4" s="10" t="s">
        <v>47</v>
      </c>
      <c r="M4" s="18" t="s">
        <v>179</v>
      </c>
      <c r="N4" s="36" t="s">
        <v>180</v>
      </c>
      <c r="O4" s="18" t="s">
        <v>62</v>
      </c>
      <c r="P4" s="18"/>
      <c r="Q4" s="18"/>
      <c r="R4" s="40" t="s">
        <v>244</v>
      </c>
      <c r="S4" s="29">
        <v>0.25</v>
      </c>
      <c r="T4" s="71"/>
      <c r="U4" s="72"/>
      <c r="V4" s="72"/>
    </row>
    <row r="5" spans="1:22" s="4" customFormat="1" ht="48.75" customHeight="1" hidden="1">
      <c r="A5" s="86">
        <v>2</v>
      </c>
      <c r="B5" s="14" t="s">
        <v>41</v>
      </c>
      <c r="C5" s="86">
        <v>1</v>
      </c>
      <c r="D5" s="14" t="s">
        <v>42</v>
      </c>
      <c r="E5" s="86">
        <v>1</v>
      </c>
      <c r="F5" s="14" t="s">
        <v>43</v>
      </c>
      <c r="G5" s="89">
        <v>876</v>
      </c>
      <c r="H5" s="10" t="s">
        <v>44</v>
      </c>
      <c r="I5" s="89">
        <v>2</v>
      </c>
      <c r="J5" s="10" t="s">
        <v>45</v>
      </c>
      <c r="K5" s="93" t="s">
        <v>46</v>
      </c>
      <c r="L5" s="10" t="s">
        <v>47</v>
      </c>
      <c r="M5" s="18" t="s">
        <v>181</v>
      </c>
      <c r="N5" s="36" t="s">
        <v>182</v>
      </c>
      <c r="O5" s="18" t="s">
        <v>62</v>
      </c>
      <c r="P5" s="18"/>
      <c r="Q5" s="18"/>
      <c r="R5" s="40" t="s">
        <v>245</v>
      </c>
      <c r="S5" s="29">
        <v>0.25</v>
      </c>
      <c r="T5" s="71"/>
      <c r="U5" s="72"/>
      <c r="V5" s="72"/>
    </row>
    <row r="6" spans="1:22" s="4" customFormat="1" ht="48.75" customHeight="1" hidden="1">
      <c r="A6" s="86">
        <v>2</v>
      </c>
      <c r="B6" s="14" t="s">
        <v>41</v>
      </c>
      <c r="C6" s="86">
        <v>1</v>
      </c>
      <c r="D6" s="14" t="s">
        <v>42</v>
      </c>
      <c r="E6" s="86">
        <v>1</v>
      </c>
      <c r="F6" s="14" t="s">
        <v>43</v>
      </c>
      <c r="G6" s="89">
        <v>876</v>
      </c>
      <c r="H6" s="10" t="s">
        <v>44</v>
      </c>
      <c r="I6" s="89">
        <v>2</v>
      </c>
      <c r="J6" s="10" t="s">
        <v>45</v>
      </c>
      <c r="K6" s="93" t="s">
        <v>46</v>
      </c>
      <c r="L6" s="10" t="s">
        <v>47</v>
      </c>
      <c r="M6" s="18" t="s">
        <v>183</v>
      </c>
      <c r="N6" s="36" t="s">
        <v>277</v>
      </c>
      <c r="O6" s="18" t="s">
        <v>62</v>
      </c>
      <c r="P6" s="18"/>
      <c r="Q6" s="18"/>
      <c r="R6" s="40" t="s">
        <v>246</v>
      </c>
      <c r="S6" s="29">
        <v>0.375</v>
      </c>
      <c r="T6" s="71"/>
      <c r="U6" s="72"/>
      <c r="V6" s="72"/>
    </row>
    <row r="7" spans="1:22" s="4" customFormat="1" ht="48.75" customHeight="1" hidden="1">
      <c r="A7" s="86">
        <v>2</v>
      </c>
      <c r="B7" s="14" t="s">
        <v>41</v>
      </c>
      <c r="C7" s="86">
        <v>1</v>
      </c>
      <c r="D7" s="14" t="s">
        <v>42</v>
      </c>
      <c r="E7" s="86">
        <v>1</v>
      </c>
      <c r="F7" s="14" t="s">
        <v>43</v>
      </c>
      <c r="G7" s="89">
        <v>876</v>
      </c>
      <c r="H7" s="10" t="s">
        <v>44</v>
      </c>
      <c r="I7" s="89">
        <v>2</v>
      </c>
      <c r="J7" s="10" t="s">
        <v>45</v>
      </c>
      <c r="K7" s="93" t="s">
        <v>46</v>
      </c>
      <c r="L7" s="10" t="s">
        <v>47</v>
      </c>
      <c r="M7" s="18" t="s">
        <v>184</v>
      </c>
      <c r="N7" s="36" t="s">
        <v>185</v>
      </c>
      <c r="O7" s="18" t="s">
        <v>62</v>
      </c>
      <c r="P7" s="18"/>
      <c r="Q7" s="18"/>
      <c r="R7" s="40" t="s">
        <v>247</v>
      </c>
      <c r="S7" s="29">
        <v>0.25</v>
      </c>
      <c r="T7" s="71"/>
      <c r="U7" s="72"/>
      <c r="V7" s="72"/>
    </row>
    <row r="8" spans="1:22" s="4" customFormat="1" ht="48.75" customHeight="1" hidden="1">
      <c r="A8" s="86">
        <v>2</v>
      </c>
      <c r="B8" s="14" t="s">
        <v>41</v>
      </c>
      <c r="C8" s="86">
        <v>1</v>
      </c>
      <c r="D8" s="14" t="s">
        <v>42</v>
      </c>
      <c r="E8" s="86">
        <v>1</v>
      </c>
      <c r="F8" s="14" t="s">
        <v>43</v>
      </c>
      <c r="G8" s="89">
        <v>876</v>
      </c>
      <c r="H8" s="10" t="s">
        <v>44</v>
      </c>
      <c r="I8" s="89">
        <v>2</v>
      </c>
      <c r="J8" s="10" t="s">
        <v>45</v>
      </c>
      <c r="K8" s="93" t="s">
        <v>46</v>
      </c>
      <c r="L8" s="10" t="s">
        <v>47</v>
      </c>
      <c r="M8" s="18" t="s">
        <v>186</v>
      </c>
      <c r="N8" s="36" t="s">
        <v>187</v>
      </c>
      <c r="O8" s="18" t="s">
        <v>62</v>
      </c>
      <c r="P8" s="18"/>
      <c r="Q8" s="18"/>
      <c r="R8" s="40" t="s">
        <v>248</v>
      </c>
      <c r="S8" s="29">
        <v>0.25</v>
      </c>
      <c r="T8" s="71"/>
      <c r="U8" s="72"/>
      <c r="V8" s="72"/>
    </row>
    <row r="9" spans="1:22" s="4" customFormat="1" ht="48.75" customHeight="1" hidden="1">
      <c r="A9" s="86">
        <v>2</v>
      </c>
      <c r="B9" s="14" t="s">
        <v>41</v>
      </c>
      <c r="C9" s="86">
        <v>1</v>
      </c>
      <c r="D9" s="14" t="s">
        <v>42</v>
      </c>
      <c r="E9" s="86">
        <v>1</v>
      </c>
      <c r="F9" s="14" t="s">
        <v>43</v>
      </c>
      <c r="G9" s="89">
        <v>876</v>
      </c>
      <c r="H9" s="10" t="s">
        <v>44</v>
      </c>
      <c r="I9" s="89">
        <v>2</v>
      </c>
      <c r="J9" s="10" t="s">
        <v>45</v>
      </c>
      <c r="K9" s="93" t="s">
        <v>46</v>
      </c>
      <c r="L9" s="10" t="s">
        <v>47</v>
      </c>
      <c r="M9" s="19" t="s">
        <v>188</v>
      </c>
      <c r="N9" s="37" t="s">
        <v>189</v>
      </c>
      <c r="O9" s="19" t="s">
        <v>62</v>
      </c>
      <c r="P9" s="19"/>
      <c r="Q9" s="19"/>
      <c r="R9" s="42" t="s">
        <v>249</v>
      </c>
      <c r="S9" s="30">
        <v>0.25</v>
      </c>
      <c r="T9" s="71"/>
      <c r="U9" s="72"/>
      <c r="V9" s="72"/>
    </row>
    <row r="10" spans="1:22" s="4" customFormat="1" ht="117.75" customHeight="1">
      <c r="A10" s="86">
        <v>2</v>
      </c>
      <c r="B10" s="14" t="s">
        <v>41</v>
      </c>
      <c r="C10" s="86">
        <v>1</v>
      </c>
      <c r="D10" s="14" t="s">
        <v>42</v>
      </c>
      <c r="E10" s="86">
        <v>1</v>
      </c>
      <c r="F10" s="14" t="s">
        <v>43</v>
      </c>
      <c r="G10" s="89">
        <v>876</v>
      </c>
      <c r="H10" s="10" t="s">
        <v>44</v>
      </c>
      <c r="I10" s="89">
        <v>2</v>
      </c>
      <c r="J10" s="10" t="s">
        <v>45</v>
      </c>
      <c r="K10" s="93" t="s">
        <v>46</v>
      </c>
      <c r="L10" s="10" t="s">
        <v>47</v>
      </c>
      <c r="M10" s="19">
        <v>7</v>
      </c>
      <c r="N10" s="37" t="s">
        <v>290</v>
      </c>
      <c r="O10" s="19"/>
      <c r="P10" s="19"/>
      <c r="Q10" s="19" t="s">
        <v>62</v>
      </c>
      <c r="R10" s="42" t="s">
        <v>52</v>
      </c>
      <c r="S10" s="30">
        <v>1</v>
      </c>
      <c r="T10" s="128">
        <v>1</v>
      </c>
      <c r="U10" s="129" t="s">
        <v>320</v>
      </c>
      <c r="V10" s="129" t="s">
        <v>299</v>
      </c>
    </row>
    <row r="11" spans="1:22" s="4" customFormat="1" ht="48.75" customHeight="1">
      <c r="A11" s="86">
        <v>2</v>
      </c>
      <c r="B11" s="14" t="s">
        <v>41</v>
      </c>
      <c r="C11" s="86">
        <v>1</v>
      </c>
      <c r="D11" s="14" t="s">
        <v>42</v>
      </c>
      <c r="E11" s="86">
        <v>1</v>
      </c>
      <c r="F11" s="14" t="s">
        <v>43</v>
      </c>
      <c r="G11" s="89">
        <v>876</v>
      </c>
      <c r="H11" s="10" t="s">
        <v>44</v>
      </c>
      <c r="I11" s="89">
        <v>2</v>
      </c>
      <c r="J11" s="10" t="s">
        <v>45</v>
      </c>
      <c r="K11" s="93" t="s">
        <v>46</v>
      </c>
      <c r="L11" s="10" t="s">
        <v>47</v>
      </c>
      <c r="M11" s="19">
        <v>8</v>
      </c>
      <c r="N11" s="37" t="s">
        <v>95</v>
      </c>
      <c r="O11" s="19"/>
      <c r="P11" s="19"/>
      <c r="Q11" s="19" t="s">
        <v>62</v>
      </c>
      <c r="R11" s="42" t="s">
        <v>53</v>
      </c>
      <c r="S11" s="30">
        <v>1</v>
      </c>
      <c r="T11" s="128">
        <v>1</v>
      </c>
      <c r="U11" s="129" t="s">
        <v>321</v>
      </c>
      <c r="V11" s="129" t="s">
        <v>299</v>
      </c>
    </row>
    <row r="12" spans="1:22" s="4" customFormat="1" ht="144.75" customHeight="1">
      <c r="A12" s="86">
        <v>2</v>
      </c>
      <c r="B12" s="14" t="s">
        <v>41</v>
      </c>
      <c r="C12" s="86">
        <v>1</v>
      </c>
      <c r="D12" s="14" t="s">
        <v>42</v>
      </c>
      <c r="E12" s="86">
        <v>1</v>
      </c>
      <c r="F12" s="14" t="s">
        <v>43</v>
      </c>
      <c r="G12" s="89">
        <v>876</v>
      </c>
      <c r="H12" s="10" t="s">
        <v>44</v>
      </c>
      <c r="I12" s="89">
        <v>2</v>
      </c>
      <c r="J12" s="10" t="s">
        <v>45</v>
      </c>
      <c r="K12" s="93" t="s">
        <v>46</v>
      </c>
      <c r="L12" s="10" t="s">
        <v>47</v>
      </c>
      <c r="M12" s="19">
        <v>9</v>
      </c>
      <c r="N12" s="37" t="s">
        <v>51</v>
      </c>
      <c r="O12" s="19"/>
      <c r="P12" s="19"/>
      <c r="Q12" s="19" t="s">
        <v>62</v>
      </c>
      <c r="R12" s="42" t="s">
        <v>54</v>
      </c>
      <c r="S12" s="30">
        <v>1</v>
      </c>
      <c r="T12" s="128">
        <v>1</v>
      </c>
      <c r="U12" s="129" t="s">
        <v>322</v>
      </c>
      <c r="V12" s="129" t="s">
        <v>299</v>
      </c>
    </row>
    <row r="13" spans="1:22" s="4" customFormat="1" ht="15" customHeight="1">
      <c r="A13" s="46"/>
      <c r="B13" s="35"/>
      <c r="C13" s="46"/>
      <c r="D13" s="35"/>
      <c r="E13" s="46"/>
      <c r="F13" s="35"/>
      <c r="G13" s="64"/>
      <c r="H13" s="35"/>
      <c r="I13" s="64"/>
      <c r="J13" s="35"/>
      <c r="K13" s="46"/>
      <c r="L13" s="35"/>
      <c r="M13" s="32"/>
      <c r="N13" s="38"/>
      <c r="O13" s="32"/>
      <c r="P13" s="32"/>
      <c r="Q13" s="32"/>
      <c r="R13" s="54"/>
      <c r="S13" s="34"/>
      <c r="T13" s="73"/>
      <c r="U13" s="74"/>
      <c r="V13" s="74"/>
    </row>
    <row r="14" spans="1:22" s="4" customFormat="1" ht="59.25" customHeight="1" hidden="1">
      <c r="A14" s="86">
        <v>2</v>
      </c>
      <c r="B14" s="14" t="s">
        <v>41</v>
      </c>
      <c r="C14" s="86">
        <v>1</v>
      </c>
      <c r="D14" s="14" t="s">
        <v>42</v>
      </c>
      <c r="E14" s="86">
        <v>1</v>
      </c>
      <c r="F14" s="14" t="s">
        <v>43</v>
      </c>
      <c r="G14" s="89">
        <v>876</v>
      </c>
      <c r="H14" s="10" t="s">
        <v>44</v>
      </c>
      <c r="I14" s="89">
        <v>2</v>
      </c>
      <c r="J14" s="10" t="s">
        <v>45</v>
      </c>
      <c r="K14" s="93" t="s">
        <v>55</v>
      </c>
      <c r="L14" s="10" t="s">
        <v>56</v>
      </c>
      <c r="M14" s="18">
        <v>1</v>
      </c>
      <c r="N14" s="36" t="s">
        <v>190</v>
      </c>
      <c r="O14" s="18" t="s">
        <v>62</v>
      </c>
      <c r="P14" s="18"/>
      <c r="Q14" s="18"/>
      <c r="R14" s="40" t="s">
        <v>250</v>
      </c>
      <c r="S14" s="21">
        <v>0.25</v>
      </c>
      <c r="T14" s="71"/>
      <c r="U14" s="72"/>
      <c r="V14" s="72"/>
    </row>
    <row r="15" spans="1:22" s="4" customFormat="1" ht="59.25" customHeight="1">
      <c r="A15" s="86">
        <v>2</v>
      </c>
      <c r="B15" s="14" t="s">
        <v>41</v>
      </c>
      <c r="C15" s="86">
        <v>1</v>
      </c>
      <c r="D15" s="14" t="s">
        <v>42</v>
      </c>
      <c r="E15" s="86">
        <v>1</v>
      </c>
      <c r="F15" s="14" t="s">
        <v>43</v>
      </c>
      <c r="G15" s="89">
        <v>876</v>
      </c>
      <c r="H15" s="10" t="s">
        <v>44</v>
      </c>
      <c r="I15" s="89">
        <v>2</v>
      </c>
      <c r="J15" s="10" t="s">
        <v>45</v>
      </c>
      <c r="K15" s="93" t="s">
        <v>55</v>
      </c>
      <c r="L15" s="10" t="s">
        <v>56</v>
      </c>
      <c r="M15" s="19">
        <v>2</v>
      </c>
      <c r="N15" s="37" t="s">
        <v>96</v>
      </c>
      <c r="O15" s="19"/>
      <c r="P15" s="19"/>
      <c r="Q15" s="19" t="s">
        <v>62</v>
      </c>
      <c r="R15" s="42" t="s">
        <v>58</v>
      </c>
      <c r="S15" s="30">
        <v>1</v>
      </c>
      <c r="T15" s="128">
        <v>1</v>
      </c>
      <c r="U15" s="129" t="s">
        <v>300</v>
      </c>
      <c r="V15" s="129" t="s">
        <v>299</v>
      </c>
    </row>
    <row r="16" spans="1:22" s="4" customFormat="1" ht="15" customHeight="1">
      <c r="A16" s="46"/>
      <c r="B16" s="35"/>
      <c r="C16" s="46"/>
      <c r="D16" s="35"/>
      <c r="E16" s="46"/>
      <c r="F16" s="35"/>
      <c r="G16" s="64"/>
      <c r="H16" s="35"/>
      <c r="I16" s="64"/>
      <c r="J16" s="35"/>
      <c r="K16" s="46"/>
      <c r="L16" s="35"/>
      <c r="M16" s="32"/>
      <c r="N16" s="38"/>
      <c r="O16" s="32"/>
      <c r="P16" s="32"/>
      <c r="Q16" s="32"/>
      <c r="R16" s="54"/>
      <c r="S16" s="34"/>
      <c r="T16" s="73"/>
      <c r="U16" s="74"/>
      <c r="V16" s="74"/>
    </row>
    <row r="17" spans="1:22" s="4" customFormat="1" ht="48" customHeight="1" hidden="1">
      <c r="A17" s="18">
        <v>2</v>
      </c>
      <c r="B17" s="24" t="s">
        <v>41</v>
      </c>
      <c r="C17" s="18">
        <v>1</v>
      </c>
      <c r="D17" s="24" t="s">
        <v>42</v>
      </c>
      <c r="E17" s="18">
        <v>1</v>
      </c>
      <c r="F17" s="24" t="s">
        <v>43</v>
      </c>
      <c r="G17" s="79">
        <v>876</v>
      </c>
      <c r="H17" s="17" t="s">
        <v>44</v>
      </c>
      <c r="I17" s="79">
        <v>2</v>
      </c>
      <c r="J17" s="24" t="s">
        <v>45</v>
      </c>
      <c r="K17" s="94" t="s">
        <v>134</v>
      </c>
      <c r="L17" s="17" t="s">
        <v>117</v>
      </c>
      <c r="M17" s="18" t="s">
        <v>191</v>
      </c>
      <c r="N17" s="36" t="s">
        <v>192</v>
      </c>
      <c r="O17" s="18" t="s">
        <v>62</v>
      </c>
      <c r="P17" s="18"/>
      <c r="Q17" s="18"/>
      <c r="R17" s="40" t="s">
        <v>251</v>
      </c>
      <c r="S17" s="21">
        <v>0.25</v>
      </c>
      <c r="T17" s="71"/>
      <c r="U17" s="72"/>
      <c r="V17" s="72"/>
    </row>
    <row r="18" spans="1:22" s="4" customFormat="1" ht="15" customHeight="1" hidden="1">
      <c r="A18" s="46"/>
      <c r="B18" s="35"/>
      <c r="C18" s="46"/>
      <c r="D18" s="35"/>
      <c r="E18" s="46"/>
      <c r="F18" s="35"/>
      <c r="G18" s="64"/>
      <c r="H18" s="35"/>
      <c r="I18" s="64"/>
      <c r="J18" s="35"/>
      <c r="K18" s="46"/>
      <c r="L18" s="35"/>
      <c r="M18" s="32"/>
      <c r="N18" s="38"/>
      <c r="O18" s="32"/>
      <c r="P18" s="32"/>
      <c r="Q18" s="32"/>
      <c r="R18" s="54"/>
      <c r="S18" s="34"/>
      <c r="T18" s="73"/>
      <c r="U18" s="74"/>
      <c r="V18" s="74"/>
    </row>
    <row r="19" spans="1:22" s="4" customFormat="1" ht="42" customHeight="1" hidden="1">
      <c r="A19" s="18">
        <v>2</v>
      </c>
      <c r="B19" s="24" t="s">
        <v>41</v>
      </c>
      <c r="C19" s="18">
        <v>1</v>
      </c>
      <c r="D19" s="24" t="s">
        <v>42</v>
      </c>
      <c r="E19" s="18">
        <v>1</v>
      </c>
      <c r="F19" s="24" t="s">
        <v>43</v>
      </c>
      <c r="G19" s="79">
        <v>876</v>
      </c>
      <c r="H19" s="17" t="s">
        <v>44</v>
      </c>
      <c r="I19" s="79">
        <v>2</v>
      </c>
      <c r="J19" s="24" t="s">
        <v>45</v>
      </c>
      <c r="K19" s="94" t="s">
        <v>135</v>
      </c>
      <c r="L19" s="17" t="s">
        <v>118</v>
      </c>
      <c r="M19" s="18" t="s">
        <v>193</v>
      </c>
      <c r="N19" s="36" t="s">
        <v>194</v>
      </c>
      <c r="O19" s="18" t="s">
        <v>62</v>
      </c>
      <c r="P19" s="18"/>
      <c r="Q19" s="18"/>
      <c r="R19" s="40" t="s">
        <v>252</v>
      </c>
      <c r="S19" s="20">
        <v>0.3</v>
      </c>
      <c r="T19" s="71"/>
      <c r="U19" s="72"/>
      <c r="V19" s="72"/>
    </row>
    <row r="20" spans="1:22" s="4" customFormat="1" ht="15" customHeight="1" hidden="1">
      <c r="A20" s="46"/>
      <c r="B20" s="35"/>
      <c r="C20" s="46"/>
      <c r="D20" s="35"/>
      <c r="E20" s="46"/>
      <c r="F20" s="35"/>
      <c r="G20" s="64"/>
      <c r="H20" s="35"/>
      <c r="I20" s="64"/>
      <c r="J20" s="35"/>
      <c r="K20" s="46"/>
      <c r="L20" s="35"/>
      <c r="M20" s="32"/>
      <c r="N20" s="38"/>
      <c r="O20" s="32"/>
      <c r="P20" s="32"/>
      <c r="Q20" s="32"/>
      <c r="R20" s="54"/>
      <c r="S20" s="34"/>
      <c r="T20" s="73"/>
      <c r="U20" s="74"/>
      <c r="V20" s="74"/>
    </row>
    <row r="21" spans="1:22" s="4" customFormat="1" ht="53.25" customHeight="1" hidden="1">
      <c r="A21" s="18">
        <v>2</v>
      </c>
      <c r="B21" s="24" t="s">
        <v>41</v>
      </c>
      <c r="C21" s="18">
        <v>1</v>
      </c>
      <c r="D21" s="24" t="s">
        <v>42</v>
      </c>
      <c r="E21" s="18">
        <v>1</v>
      </c>
      <c r="F21" s="24" t="s">
        <v>43</v>
      </c>
      <c r="G21" s="79">
        <v>876</v>
      </c>
      <c r="H21" s="17" t="s">
        <v>44</v>
      </c>
      <c r="I21" s="79">
        <v>2</v>
      </c>
      <c r="J21" s="24" t="s">
        <v>45</v>
      </c>
      <c r="K21" s="94" t="s">
        <v>136</v>
      </c>
      <c r="L21" s="17" t="s">
        <v>119</v>
      </c>
      <c r="M21" s="18" t="s">
        <v>195</v>
      </c>
      <c r="N21" s="36" t="s">
        <v>196</v>
      </c>
      <c r="O21" s="18" t="s">
        <v>48</v>
      </c>
      <c r="P21" s="18"/>
      <c r="Q21" s="18"/>
      <c r="R21" s="40" t="s">
        <v>253</v>
      </c>
      <c r="S21" s="21">
        <v>0.25</v>
      </c>
      <c r="T21" s="71"/>
      <c r="U21" s="72"/>
      <c r="V21" s="72"/>
    </row>
    <row r="22" spans="1:22" s="4" customFormat="1" ht="15" customHeight="1" hidden="1">
      <c r="A22" s="46"/>
      <c r="B22" s="35"/>
      <c r="C22" s="46"/>
      <c r="D22" s="35"/>
      <c r="E22" s="46"/>
      <c r="F22" s="35"/>
      <c r="G22" s="64"/>
      <c r="H22" s="35"/>
      <c r="I22" s="64"/>
      <c r="J22" s="35"/>
      <c r="K22" s="46"/>
      <c r="L22" s="35"/>
      <c r="M22" s="32"/>
      <c r="N22" s="38"/>
      <c r="O22" s="32"/>
      <c r="P22" s="32"/>
      <c r="Q22" s="32"/>
      <c r="R22" s="54"/>
      <c r="S22" s="34"/>
      <c r="T22" s="73"/>
      <c r="U22" s="74"/>
      <c r="V22" s="74"/>
    </row>
    <row r="23" spans="1:22" s="4" customFormat="1" ht="46.5" customHeight="1" hidden="1">
      <c r="A23" s="18">
        <v>2</v>
      </c>
      <c r="B23" s="24" t="s">
        <v>41</v>
      </c>
      <c r="C23" s="18">
        <v>1</v>
      </c>
      <c r="D23" s="24" t="s">
        <v>42</v>
      </c>
      <c r="E23" s="18">
        <v>1</v>
      </c>
      <c r="F23" s="24" t="s">
        <v>43</v>
      </c>
      <c r="G23" s="79">
        <v>876</v>
      </c>
      <c r="H23" s="17" t="s">
        <v>44</v>
      </c>
      <c r="I23" s="79"/>
      <c r="J23" s="24" t="s">
        <v>45</v>
      </c>
      <c r="K23" s="94" t="s">
        <v>137</v>
      </c>
      <c r="L23" s="17" t="s">
        <v>292</v>
      </c>
      <c r="M23" s="18" t="s">
        <v>197</v>
      </c>
      <c r="N23" s="36" t="s">
        <v>198</v>
      </c>
      <c r="O23" s="18" t="s">
        <v>62</v>
      </c>
      <c r="P23" s="18"/>
      <c r="Q23" s="18"/>
      <c r="R23" s="40" t="s">
        <v>254</v>
      </c>
      <c r="S23" s="20">
        <v>0.3</v>
      </c>
      <c r="T23" s="71"/>
      <c r="U23" s="72"/>
      <c r="V23" s="72"/>
    </row>
    <row r="24" spans="1:22" s="4" customFormat="1" ht="46.5" customHeight="1" hidden="1">
      <c r="A24" s="18">
        <v>2</v>
      </c>
      <c r="B24" s="24" t="s">
        <v>41</v>
      </c>
      <c r="C24" s="18">
        <v>1</v>
      </c>
      <c r="D24" s="24" t="s">
        <v>42</v>
      </c>
      <c r="E24" s="18">
        <v>1</v>
      </c>
      <c r="F24" s="24" t="s">
        <v>43</v>
      </c>
      <c r="G24" s="79">
        <v>876</v>
      </c>
      <c r="H24" s="17" t="s">
        <v>44</v>
      </c>
      <c r="I24" s="79"/>
      <c r="J24" s="24" t="s">
        <v>45</v>
      </c>
      <c r="K24" s="94" t="s">
        <v>137</v>
      </c>
      <c r="L24" s="17" t="s">
        <v>292</v>
      </c>
      <c r="M24" s="18" t="s">
        <v>199</v>
      </c>
      <c r="N24" s="36" t="s">
        <v>200</v>
      </c>
      <c r="O24" s="18" t="s">
        <v>62</v>
      </c>
      <c r="P24" s="18"/>
      <c r="Q24" s="18"/>
      <c r="R24" s="40" t="s">
        <v>278</v>
      </c>
      <c r="S24" s="20">
        <v>0.3</v>
      </c>
      <c r="T24" s="71"/>
      <c r="U24" s="72"/>
      <c r="V24" s="72"/>
    </row>
    <row r="25" spans="1:22" s="4" customFormat="1" ht="14.25" customHeight="1" hidden="1">
      <c r="A25" s="46"/>
      <c r="B25" s="35"/>
      <c r="C25" s="46"/>
      <c r="D25" s="35"/>
      <c r="E25" s="46"/>
      <c r="F25" s="35"/>
      <c r="G25" s="64"/>
      <c r="H25" s="35"/>
      <c r="I25" s="64"/>
      <c r="J25" s="35"/>
      <c r="K25" s="46"/>
      <c r="L25" s="35"/>
      <c r="M25" s="32"/>
      <c r="N25" s="38"/>
      <c r="O25" s="32"/>
      <c r="P25" s="32"/>
      <c r="Q25" s="32"/>
      <c r="R25" s="54"/>
      <c r="S25" s="34"/>
      <c r="T25" s="73"/>
      <c r="U25" s="74"/>
      <c r="V25" s="74"/>
    </row>
    <row r="26" spans="1:22" s="4" customFormat="1" ht="60.75" customHeight="1" hidden="1">
      <c r="A26" s="18">
        <v>2</v>
      </c>
      <c r="B26" s="24" t="s">
        <v>41</v>
      </c>
      <c r="C26" s="18">
        <v>1</v>
      </c>
      <c r="D26" s="24" t="s">
        <v>42</v>
      </c>
      <c r="E26" s="18">
        <v>1</v>
      </c>
      <c r="F26" s="24" t="s">
        <v>43</v>
      </c>
      <c r="G26" s="79">
        <v>876</v>
      </c>
      <c r="H26" s="17" t="s">
        <v>44</v>
      </c>
      <c r="I26" s="79">
        <v>2</v>
      </c>
      <c r="J26" s="24" t="s">
        <v>45</v>
      </c>
      <c r="K26" s="94" t="s">
        <v>138</v>
      </c>
      <c r="L26" s="17" t="s">
        <v>121</v>
      </c>
      <c r="M26" s="18" t="s">
        <v>201</v>
      </c>
      <c r="N26" s="36" t="s">
        <v>202</v>
      </c>
      <c r="O26" s="18" t="s">
        <v>62</v>
      </c>
      <c r="P26" s="18"/>
      <c r="Q26" s="18"/>
      <c r="R26" s="40" t="s">
        <v>255</v>
      </c>
      <c r="S26" s="20">
        <v>0.3</v>
      </c>
      <c r="T26" s="71"/>
      <c r="U26" s="72"/>
      <c r="V26" s="72"/>
    </row>
    <row r="27" spans="1:22" s="4" customFormat="1" ht="60.75" customHeight="1" hidden="1">
      <c r="A27" s="18">
        <v>2</v>
      </c>
      <c r="B27" s="24" t="s">
        <v>41</v>
      </c>
      <c r="C27" s="18">
        <v>1</v>
      </c>
      <c r="D27" s="24" t="s">
        <v>42</v>
      </c>
      <c r="E27" s="18">
        <v>1</v>
      </c>
      <c r="F27" s="24" t="s">
        <v>43</v>
      </c>
      <c r="G27" s="79">
        <v>876</v>
      </c>
      <c r="H27" s="17" t="s">
        <v>44</v>
      </c>
      <c r="I27" s="79">
        <v>2</v>
      </c>
      <c r="J27" s="24" t="s">
        <v>45</v>
      </c>
      <c r="K27" s="94" t="s">
        <v>138</v>
      </c>
      <c r="L27" s="17" t="s">
        <v>121</v>
      </c>
      <c r="M27" s="18" t="s">
        <v>203</v>
      </c>
      <c r="N27" s="36" t="s">
        <v>204</v>
      </c>
      <c r="O27" s="18" t="s">
        <v>62</v>
      </c>
      <c r="P27" s="18"/>
      <c r="Q27" s="18"/>
      <c r="R27" s="40" t="s">
        <v>256</v>
      </c>
      <c r="S27" s="20">
        <v>0.3</v>
      </c>
      <c r="T27" s="71"/>
      <c r="U27" s="72"/>
      <c r="V27" s="72"/>
    </row>
    <row r="28" spans="1:22" s="4" customFormat="1" ht="15" customHeight="1" hidden="1">
      <c r="A28" s="46"/>
      <c r="B28" s="35"/>
      <c r="C28" s="46"/>
      <c r="D28" s="35"/>
      <c r="E28" s="46"/>
      <c r="F28" s="35"/>
      <c r="G28" s="64"/>
      <c r="H28" s="35"/>
      <c r="I28" s="64"/>
      <c r="J28" s="35"/>
      <c r="K28" s="46"/>
      <c r="L28" s="35"/>
      <c r="M28" s="32"/>
      <c r="N28" s="38"/>
      <c r="O28" s="32"/>
      <c r="P28" s="32"/>
      <c r="Q28" s="32"/>
      <c r="R28" s="54"/>
      <c r="S28" s="34"/>
      <c r="T28" s="73"/>
      <c r="U28" s="74"/>
      <c r="V28" s="74"/>
    </row>
    <row r="29" spans="1:22" s="4" customFormat="1" ht="51.75" customHeight="1" hidden="1">
      <c r="A29" s="18">
        <v>2</v>
      </c>
      <c r="B29" s="24" t="s">
        <v>41</v>
      </c>
      <c r="C29" s="18">
        <v>1</v>
      </c>
      <c r="D29" s="24" t="s">
        <v>42</v>
      </c>
      <c r="E29" s="18">
        <v>1</v>
      </c>
      <c r="F29" s="24" t="s">
        <v>43</v>
      </c>
      <c r="G29" s="79">
        <v>876</v>
      </c>
      <c r="H29" s="24" t="s">
        <v>44</v>
      </c>
      <c r="I29" s="79">
        <v>2</v>
      </c>
      <c r="J29" s="24" t="s">
        <v>45</v>
      </c>
      <c r="K29" s="95" t="s">
        <v>139</v>
      </c>
      <c r="L29" s="24" t="s">
        <v>122</v>
      </c>
      <c r="M29" s="18" t="s">
        <v>205</v>
      </c>
      <c r="N29" s="39" t="s">
        <v>206</v>
      </c>
      <c r="O29" s="18" t="s">
        <v>48</v>
      </c>
      <c r="P29" s="18"/>
      <c r="Q29" s="18"/>
      <c r="R29" s="39" t="s">
        <v>257</v>
      </c>
      <c r="S29" s="22">
        <v>0.3</v>
      </c>
      <c r="T29" s="71"/>
      <c r="U29" s="72"/>
      <c r="V29" s="72"/>
    </row>
    <row r="30" spans="1:22" s="4" customFormat="1" ht="15" customHeight="1" hidden="1">
      <c r="A30" s="46"/>
      <c r="B30" s="35"/>
      <c r="C30" s="46"/>
      <c r="D30" s="35"/>
      <c r="E30" s="46"/>
      <c r="F30" s="35"/>
      <c r="G30" s="64"/>
      <c r="H30" s="35"/>
      <c r="I30" s="64"/>
      <c r="J30" s="35"/>
      <c r="K30" s="46"/>
      <c r="L30" s="35"/>
      <c r="M30" s="32"/>
      <c r="N30" s="38"/>
      <c r="O30" s="32"/>
      <c r="P30" s="32"/>
      <c r="Q30" s="32"/>
      <c r="R30" s="54"/>
      <c r="S30" s="34"/>
      <c r="T30" s="73"/>
      <c r="U30" s="74"/>
      <c r="V30" s="74"/>
    </row>
    <row r="31" spans="1:22" ht="78" customHeight="1" hidden="1">
      <c r="A31" s="18">
        <v>2</v>
      </c>
      <c r="B31" s="24" t="s">
        <v>41</v>
      </c>
      <c r="C31" s="18">
        <v>2</v>
      </c>
      <c r="D31" s="24" t="s">
        <v>59</v>
      </c>
      <c r="E31" s="18">
        <v>1</v>
      </c>
      <c r="F31" s="24" t="s">
        <v>43</v>
      </c>
      <c r="G31" s="79">
        <v>876</v>
      </c>
      <c r="H31" s="24" t="s">
        <v>44</v>
      </c>
      <c r="I31" s="79">
        <v>2</v>
      </c>
      <c r="J31" s="24" t="s">
        <v>45</v>
      </c>
      <c r="K31" s="95" t="s">
        <v>60</v>
      </c>
      <c r="L31" s="24" t="s">
        <v>61</v>
      </c>
      <c r="M31" s="18" t="s">
        <v>207</v>
      </c>
      <c r="N31" s="39" t="s">
        <v>208</v>
      </c>
      <c r="O31" s="18" t="s">
        <v>48</v>
      </c>
      <c r="P31" s="18"/>
      <c r="Q31" s="18"/>
      <c r="R31" s="39" t="s">
        <v>258</v>
      </c>
      <c r="S31" s="22">
        <v>0.3</v>
      </c>
      <c r="T31" s="75"/>
      <c r="U31" s="76"/>
      <c r="V31" s="76"/>
    </row>
    <row r="32" spans="1:22" s="4" customFormat="1" ht="78" customHeight="1">
      <c r="A32" s="19">
        <v>2</v>
      </c>
      <c r="B32" s="82" t="s">
        <v>41</v>
      </c>
      <c r="C32" s="19">
        <v>2</v>
      </c>
      <c r="D32" s="82" t="s">
        <v>59</v>
      </c>
      <c r="E32" s="19">
        <v>1</v>
      </c>
      <c r="F32" s="82" t="s">
        <v>43</v>
      </c>
      <c r="G32" s="90">
        <v>876</v>
      </c>
      <c r="H32" s="82" t="s">
        <v>44</v>
      </c>
      <c r="I32" s="90">
        <v>2</v>
      </c>
      <c r="J32" s="82" t="s">
        <v>45</v>
      </c>
      <c r="K32" s="96" t="s">
        <v>60</v>
      </c>
      <c r="L32" s="82" t="s">
        <v>61</v>
      </c>
      <c r="M32" s="19">
        <v>2</v>
      </c>
      <c r="N32" s="84" t="s">
        <v>293</v>
      </c>
      <c r="O32" s="19"/>
      <c r="P32" s="19"/>
      <c r="Q32" s="19" t="s">
        <v>62</v>
      </c>
      <c r="R32" s="42" t="s">
        <v>259</v>
      </c>
      <c r="S32" s="30">
        <v>1</v>
      </c>
      <c r="T32" s="128">
        <v>1</v>
      </c>
      <c r="U32" s="129" t="s">
        <v>305</v>
      </c>
      <c r="V32" s="129" t="s">
        <v>299</v>
      </c>
    </row>
    <row r="33" spans="1:22" s="4" customFormat="1" ht="15" customHeight="1">
      <c r="A33" s="46"/>
      <c r="B33" s="35"/>
      <c r="C33" s="46"/>
      <c r="D33" s="35"/>
      <c r="E33" s="46"/>
      <c r="F33" s="35"/>
      <c r="G33" s="64"/>
      <c r="H33" s="35"/>
      <c r="I33" s="64"/>
      <c r="J33" s="35"/>
      <c r="K33" s="46"/>
      <c r="L33" s="35"/>
      <c r="M33" s="32"/>
      <c r="N33" s="38"/>
      <c r="O33" s="32"/>
      <c r="P33" s="32"/>
      <c r="Q33" s="32"/>
      <c r="R33" s="54"/>
      <c r="S33" s="34"/>
      <c r="T33" s="73"/>
      <c r="U33" s="74"/>
      <c r="V33" s="74"/>
    </row>
    <row r="34" spans="1:22" ht="60.75" customHeight="1" hidden="1">
      <c r="A34" s="18">
        <v>2</v>
      </c>
      <c r="B34" s="24" t="s">
        <v>41</v>
      </c>
      <c r="C34" s="18">
        <v>2</v>
      </c>
      <c r="D34" s="24" t="s">
        <v>59</v>
      </c>
      <c r="E34" s="18">
        <v>1</v>
      </c>
      <c r="F34" s="24" t="s">
        <v>43</v>
      </c>
      <c r="G34" s="79">
        <v>876</v>
      </c>
      <c r="H34" s="24" t="s">
        <v>44</v>
      </c>
      <c r="I34" s="79">
        <v>2</v>
      </c>
      <c r="J34" s="24" t="s">
        <v>45</v>
      </c>
      <c r="K34" s="95" t="s">
        <v>140</v>
      </c>
      <c r="L34" s="24" t="s">
        <v>123</v>
      </c>
      <c r="M34" s="18" t="s">
        <v>209</v>
      </c>
      <c r="N34" s="39" t="s">
        <v>210</v>
      </c>
      <c r="O34" s="18" t="s">
        <v>48</v>
      </c>
      <c r="P34" s="18"/>
      <c r="Q34" s="18"/>
      <c r="R34" s="39" t="s">
        <v>279</v>
      </c>
      <c r="S34" s="22">
        <v>0.3</v>
      </c>
      <c r="T34" s="75"/>
      <c r="U34" s="76"/>
      <c r="V34" s="76"/>
    </row>
    <row r="35" spans="1:22" s="4" customFormat="1" ht="15" customHeight="1" hidden="1">
      <c r="A35" s="46"/>
      <c r="B35" s="35"/>
      <c r="C35" s="46"/>
      <c r="D35" s="35"/>
      <c r="E35" s="46"/>
      <c r="F35" s="35"/>
      <c r="G35" s="64"/>
      <c r="H35" s="35"/>
      <c r="I35" s="64"/>
      <c r="J35" s="35"/>
      <c r="K35" s="46"/>
      <c r="L35" s="35"/>
      <c r="M35" s="32"/>
      <c r="N35" s="38"/>
      <c r="O35" s="32"/>
      <c r="P35" s="32"/>
      <c r="Q35" s="32"/>
      <c r="R35" s="54"/>
      <c r="S35" s="34"/>
      <c r="T35" s="73"/>
      <c r="U35" s="74"/>
      <c r="V35" s="74"/>
    </row>
    <row r="36" spans="1:22" ht="69.75" customHeight="1" hidden="1">
      <c r="A36" s="18">
        <v>2</v>
      </c>
      <c r="B36" s="24" t="s">
        <v>41</v>
      </c>
      <c r="C36" s="18">
        <v>2</v>
      </c>
      <c r="D36" s="24" t="s">
        <v>59</v>
      </c>
      <c r="E36" s="18">
        <v>1</v>
      </c>
      <c r="F36" s="24" t="s">
        <v>43</v>
      </c>
      <c r="G36" s="79">
        <v>876</v>
      </c>
      <c r="H36" s="17" t="s">
        <v>44</v>
      </c>
      <c r="I36" s="79">
        <v>2</v>
      </c>
      <c r="J36" s="24" t="s">
        <v>45</v>
      </c>
      <c r="K36" s="94" t="s">
        <v>141</v>
      </c>
      <c r="L36" s="24" t="s">
        <v>124</v>
      </c>
      <c r="M36" s="18" t="s">
        <v>211</v>
      </c>
      <c r="N36" s="36" t="s">
        <v>212</v>
      </c>
      <c r="O36" s="18"/>
      <c r="P36" s="18" t="s">
        <v>48</v>
      </c>
      <c r="Q36" s="18"/>
      <c r="R36" s="40" t="s">
        <v>260</v>
      </c>
      <c r="S36" s="29">
        <v>0.25</v>
      </c>
      <c r="T36" s="75"/>
      <c r="U36" s="76"/>
      <c r="V36" s="76"/>
    </row>
    <row r="37" spans="1:22" ht="69.75" customHeight="1" hidden="1">
      <c r="A37" s="18">
        <v>2</v>
      </c>
      <c r="B37" s="24" t="s">
        <v>41</v>
      </c>
      <c r="C37" s="18">
        <v>2</v>
      </c>
      <c r="D37" s="24" t="s">
        <v>59</v>
      </c>
      <c r="E37" s="18">
        <v>1</v>
      </c>
      <c r="F37" s="24" t="s">
        <v>43</v>
      </c>
      <c r="G37" s="79">
        <v>876</v>
      </c>
      <c r="H37" s="17" t="s">
        <v>44</v>
      </c>
      <c r="I37" s="79">
        <v>2</v>
      </c>
      <c r="J37" s="24" t="s">
        <v>45</v>
      </c>
      <c r="K37" s="94" t="s">
        <v>141</v>
      </c>
      <c r="L37" s="24" t="s">
        <v>124</v>
      </c>
      <c r="M37" s="18" t="s">
        <v>213</v>
      </c>
      <c r="N37" s="36" t="s">
        <v>214</v>
      </c>
      <c r="O37" s="18"/>
      <c r="P37" s="18" t="s">
        <v>48</v>
      </c>
      <c r="Q37" s="18"/>
      <c r="R37" s="40" t="s">
        <v>261</v>
      </c>
      <c r="S37" s="29">
        <v>0.29</v>
      </c>
      <c r="T37" s="75"/>
      <c r="U37" s="76"/>
      <c r="V37" s="76"/>
    </row>
    <row r="38" spans="1:22" s="4" customFormat="1" ht="15" customHeight="1" hidden="1">
      <c r="A38" s="46"/>
      <c r="B38" s="35"/>
      <c r="C38" s="46"/>
      <c r="D38" s="35"/>
      <c r="E38" s="46"/>
      <c r="F38" s="35"/>
      <c r="G38" s="64"/>
      <c r="H38" s="35"/>
      <c r="I38" s="64"/>
      <c r="J38" s="35"/>
      <c r="K38" s="46"/>
      <c r="L38" s="35"/>
      <c r="M38" s="32"/>
      <c r="N38" s="38"/>
      <c r="O38" s="32"/>
      <c r="P38" s="32"/>
      <c r="Q38" s="32"/>
      <c r="R38" s="54"/>
      <c r="S38" s="34"/>
      <c r="T38" s="73"/>
      <c r="U38" s="74"/>
      <c r="V38" s="74"/>
    </row>
    <row r="39" spans="1:22" ht="62.25" customHeight="1" hidden="1">
      <c r="A39" s="18">
        <v>2</v>
      </c>
      <c r="B39" s="24" t="s">
        <v>41</v>
      </c>
      <c r="C39" s="18">
        <v>2</v>
      </c>
      <c r="D39" s="24" t="s">
        <v>59</v>
      </c>
      <c r="E39" s="18">
        <v>1</v>
      </c>
      <c r="F39" s="24" t="s">
        <v>43</v>
      </c>
      <c r="G39" s="79">
        <v>876</v>
      </c>
      <c r="H39" s="24" t="s">
        <v>44</v>
      </c>
      <c r="I39" s="79">
        <v>2</v>
      </c>
      <c r="J39" s="24" t="s">
        <v>45</v>
      </c>
      <c r="K39" s="95" t="s">
        <v>142</v>
      </c>
      <c r="L39" s="24" t="s">
        <v>125</v>
      </c>
      <c r="M39" s="18" t="s">
        <v>215</v>
      </c>
      <c r="N39" s="39" t="s">
        <v>216</v>
      </c>
      <c r="O39" s="18" t="s">
        <v>48</v>
      </c>
      <c r="P39" s="18"/>
      <c r="Q39" s="18"/>
      <c r="R39" s="39" t="s">
        <v>262</v>
      </c>
      <c r="S39" s="22">
        <v>0.3</v>
      </c>
      <c r="T39" s="75"/>
      <c r="U39" s="76"/>
      <c r="V39" s="76"/>
    </row>
    <row r="40" spans="1:22" s="4" customFormat="1" ht="15" customHeight="1" hidden="1">
      <c r="A40" s="46"/>
      <c r="B40" s="35"/>
      <c r="C40" s="46"/>
      <c r="D40" s="35"/>
      <c r="E40" s="46"/>
      <c r="F40" s="35"/>
      <c r="G40" s="64"/>
      <c r="H40" s="35"/>
      <c r="I40" s="64"/>
      <c r="J40" s="35"/>
      <c r="K40" s="46"/>
      <c r="L40" s="35"/>
      <c r="M40" s="32"/>
      <c r="N40" s="38"/>
      <c r="O40" s="32"/>
      <c r="P40" s="32"/>
      <c r="Q40" s="32"/>
      <c r="R40" s="54"/>
      <c r="S40" s="34"/>
      <c r="T40" s="73"/>
      <c r="U40" s="74"/>
      <c r="V40" s="74"/>
    </row>
    <row r="41" spans="1:22" ht="60" customHeight="1" hidden="1">
      <c r="A41" s="18">
        <v>2</v>
      </c>
      <c r="B41" s="24" t="s">
        <v>41</v>
      </c>
      <c r="C41" s="18">
        <v>3</v>
      </c>
      <c r="D41" s="24" t="s">
        <v>68</v>
      </c>
      <c r="E41" s="18">
        <v>1</v>
      </c>
      <c r="F41" s="24" t="s">
        <v>43</v>
      </c>
      <c r="G41" s="79">
        <v>876</v>
      </c>
      <c r="H41" s="24" t="s">
        <v>44</v>
      </c>
      <c r="I41" s="79">
        <v>2</v>
      </c>
      <c r="J41" s="24" t="s">
        <v>45</v>
      </c>
      <c r="K41" s="95" t="s">
        <v>69</v>
      </c>
      <c r="L41" s="24" t="s">
        <v>70</v>
      </c>
      <c r="M41" s="58" t="s">
        <v>217</v>
      </c>
      <c r="N41" s="39" t="s">
        <v>218</v>
      </c>
      <c r="O41" s="79" t="s">
        <v>48</v>
      </c>
      <c r="P41" s="79"/>
      <c r="Q41" s="79"/>
      <c r="R41" s="39" t="s">
        <v>263</v>
      </c>
      <c r="S41" s="59">
        <v>0.265</v>
      </c>
      <c r="T41" s="75"/>
      <c r="U41" s="76"/>
      <c r="V41" s="76"/>
    </row>
    <row r="42" spans="1:22" s="4" customFormat="1" ht="60" customHeight="1">
      <c r="A42" s="19">
        <v>2</v>
      </c>
      <c r="B42" s="82" t="s">
        <v>41</v>
      </c>
      <c r="C42" s="19">
        <v>3</v>
      </c>
      <c r="D42" s="82" t="s">
        <v>68</v>
      </c>
      <c r="E42" s="19">
        <v>1</v>
      </c>
      <c r="F42" s="82" t="s">
        <v>43</v>
      </c>
      <c r="G42" s="90">
        <v>876</v>
      </c>
      <c r="H42" s="82" t="s">
        <v>44</v>
      </c>
      <c r="I42" s="90">
        <v>2</v>
      </c>
      <c r="J42" s="82" t="s">
        <v>45</v>
      </c>
      <c r="K42" s="96" t="s">
        <v>69</v>
      </c>
      <c r="L42" s="82" t="s">
        <v>70</v>
      </c>
      <c r="M42" s="19">
        <v>2</v>
      </c>
      <c r="N42" s="37" t="s">
        <v>83</v>
      </c>
      <c r="O42" s="19"/>
      <c r="P42" s="19"/>
      <c r="Q42" s="19" t="s">
        <v>62</v>
      </c>
      <c r="R42" s="42" t="s">
        <v>84</v>
      </c>
      <c r="S42" s="85">
        <v>1</v>
      </c>
      <c r="T42" s="128">
        <v>1</v>
      </c>
      <c r="U42" s="129" t="s">
        <v>311</v>
      </c>
      <c r="V42" s="129" t="s">
        <v>299</v>
      </c>
    </row>
    <row r="43" spans="1:22" s="4" customFormat="1" ht="15" customHeight="1">
      <c r="A43" s="46"/>
      <c r="B43" s="35"/>
      <c r="C43" s="46"/>
      <c r="D43" s="35"/>
      <c r="E43" s="46"/>
      <c r="F43" s="35"/>
      <c r="G43" s="64"/>
      <c r="H43" s="35"/>
      <c r="I43" s="64"/>
      <c r="J43" s="35"/>
      <c r="K43" s="46"/>
      <c r="L43" s="35"/>
      <c r="M43" s="32"/>
      <c r="N43" s="38"/>
      <c r="O43" s="32"/>
      <c r="P43" s="32"/>
      <c r="Q43" s="32"/>
      <c r="R43" s="54"/>
      <c r="S43" s="34"/>
      <c r="T43" s="73"/>
      <c r="U43" s="74"/>
      <c r="V43" s="74"/>
    </row>
    <row r="44" spans="1:22" ht="81" customHeight="1" hidden="1">
      <c r="A44" s="18">
        <v>2</v>
      </c>
      <c r="B44" s="24" t="s">
        <v>41</v>
      </c>
      <c r="C44" s="18">
        <v>3</v>
      </c>
      <c r="D44" s="24" t="s">
        <v>143</v>
      </c>
      <c r="E44" s="18">
        <v>1</v>
      </c>
      <c r="F44" s="24" t="s">
        <v>43</v>
      </c>
      <c r="G44" s="79">
        <v>876</v>
      </c>
      <c r="H44" s="17" t="s">
        <v>44</v>
      </c>
      <c r="I44" s="79">
        <v>2</v>
      </c>
      <c r="J44" s="24" t="s">
        <v>45</v>
      </c>
      <c r="K44" s="79" t="s">
        <v>144</v>
      </c>
      <c r="L44" s="17" t="s">
        <v>85</v>
      </c>
      <c r="M44" s="18" t="s">
        <v>219</v>
      </c>
      <c r="N44" s="36" t="s">
        <v>220</v>
      </c>
      <c r="O44" s="18"/>
      <c r="P44" s="18" t="s">
        <v>62</v>
      </c>
      <c r="Q44" s="18"/>
      <c r="R44" s="40" t="s">
        <v>264</v>
      </c>
      <c r="S44" s="21">
        <v>0.195</v>
      </c>
      <c r="T44" s="75"/>
      <c r="U44" s="76"/>
      <c r="V44" s="76"/>
    </row>
    <row r="45" spans="1:22" s="4" customFormat="1" ht="81" customHeight="1">
      <c r="A45" s="19">
        <v>2</v>
      </c>
      <c r="B45" s="82" t="s">
        <v>41</v>
      </c>
      <c r="C45" s="19">
        <v>3</v>
      </c>
      <c r="D45" s="82" t="s">
        <v>143</v>
      </c>
      <c r="E45" s="19">
        <v>1</v>
      </c>
      <c r="F45" s="82" t="s">
        <v>43</v>
      </c>
      <c r="G45" s="90">
        <v>876</v>
      </c>
      <c r="H45" s="83" t="s">
        <v>44</v>
      </c>
      <c r="I45" s="90">
        <v>2</v>
      </c>
      <c r="J45" s="82" t="s">
        <v>45</v>
      </c>
      <c r="K45" s="90" t="s">
        <v>144</v>
      </c>
      <c r="L45" s="83" t="s">
        <v>85</v>
      </c>
      <c r="M45" s="19">
        <v>2</v>
      </c>
      <c r="N45" s="37" t="s">
        <v>87</v>
      </c>
      <c r="O45" s="19"/>
      <c r="P45" s="19"/>
      <c r="Q45" s="19" t="s">
        <v>62</v>
      </c>
      <c r="R45" s="42" t="s">
        <v>88</v>
      </c>
      <c r="S45" s="85">
        <v>1</v>
      </c>
      <c r="T45" s="128">
        <v>1</v>
      </c>
      <c r="U45" s="129" t="s">
        <v>316</v>
      </c>
      <c r="V45" s="129" t="s">
        <v>299</v>
      </c>
    </row>
    <row r="46" spans="1:22" s="4" customFormat="1" ht="15" customHeight="1">
      <c r="A46" s="46"/>
      <c r="B46" s="35"/>
      <c r="C46" s="46"/>
      <c r="D46" s="35"/>
      <c r="E46" s="46"/>
      <c r="F46" s="35"/>
      <c r="G46" s="64"/>
      <c r="H46" s="35"/>
      <c r="I46" s="64"/>
      <c r="J46" s="35"/>
      <c r="K46" s="46"/>
      <c r="L46" s="35"/>
      <c r="M46" s="32"/>
      <c r="N46" s="38"/>
      <c r="O46" s="32"/>
      <c r="P46" s="32"/>
      <c r="Q46" s="32"/>
      <c r="R46" s="54"/>
      <c r="S46" s="34"/>
      <c r="T46" s="73"/>
      <c r="U46" s="74"/>
      <c r="V46" s="74"/>
    </row>
    <row r="47" spans="1:22" ht="72" customHeight="1" hidden="1">
      <c r="A47" s="18">
        <v>2</v>
      </c>
      <c r="B47" s="24" t="s">
        <v>41</v>
      </c>
      <c r="C47" s="18">
        <v>3</v>
      </c>
      <c r="D47" s="24" t="s">
        <v>143</v>
      </c>
      <c r="E47" s="18">
        <v>1</v>
      </c>
      <c r="F47" s="24" t="s">
        <v>43</v>
      </c>
      <c r="G47" s="79">
        <v>876</v>
      </c>
      <c r="H47" s="17" t="s">
        <v>44</v>
      </c>
      <c r="I47" s="79">
        <v>2</v>
      </c>
      <c r="J47" s="24" t="s">
        <v>45</v>
      </c>
      <c r="K47" s="94" t="s">
        <v>145</v>
      </c>
      <c r="L47" s="17" t="s">
        <v>126</v>
      </c>
      <c r="M47" s="18" t="s">
        <v>219</v>
      </c>
      <c r="N47" s="36" t="s">
        <v>221</v>
      </c>
      <c r="O47" s="18" t="s">
        <v>62</v>
      </c>
      <c r="P47" s="18"/>
      <c r="Q47" s="18"/>
      <c r="R47" s="40" t="s">
        <v>265</v>
      </c>
      <c r="S47" s="61">
        <v>0.215</v>
      </c>
      <c r="T47" s="75"/>
      <c r="U47" s="76"/>
      <c r="V47" s="76"/>
    </row>
    <row r="48" spans="1:22" s="4" customFormat="1" ht="15" customHeight="1">
      <c r="A48" s="48"/>
      <c r="B48" s="49"/>
      <c r="C48" s="48"/>
      <c r="D48" s="49"/>
      <c r="E48" s="48"/>
      <c r="F48" s="49"/>
      <c r="G48" s="65"/>
      <c r="H48" s="49"/>
      <c r="I48" s="65"/>
      <c r="J48" s="49"/>
      <c r="K48" s="48"/>
      <c r="L48" s="49"/>
      <c r="M48" s="51"/>
      <c r="N48" s="50"/>
      <c r="O48" s="51"/>
      <c r="P48" s="51"/>
      <c r="Q48" s="51"/>
      <c r="R48" s="55"/>
      <c r="S48" s="52"/>
      <c r="T48" s="77"/>
      <c r="U48" s="78"/>
      <c r="V48" s="78"/>
    </row>
    <row r="49" spans="1:22" ht="82.5" customHeight="1" hidden="1">
      <c r="A49" s="18">
        <v>2</v>
      </c>
      <c r="B49" s="24" t="s">
        <v>41</v>
      </c>
      <c r="C49" s="18">
        <v>5</v>
      </c>
      <c r="D49" s="24" t="s">
        <v>92</v>
      </c>
      <c r="E49" s="18">
        <v>1</v>
      </c>
      <c r="F49" s="24" t="s">
        <v>43</v>
      </c>
      <c r="G49" s="79">
        <v>882</v>
      </c>
      <c r="H49" s="24" t="s">
        <v>91</v>
      </c>
      <c r="I49" s="79">
        <v>2</v>
      </c>
      <c r="J49" s="24" t="s">
        <v>45</v>
      </c>
      <c r="K49" s="95" t="s">
        <v>90</v>
      </c>
      <c r="L49" s="24" t="s">
        <v>89</v>
      </c>
      <c r="M49" s="18" t="s">
        <v>222</v>
      </c>
      <c r="N49" s="41" t="s">
        <v>223</v>
      </c>
      <c r="O49" s="18" t="s">
        <v>48</v>
      </c>
      <c r="P49" s="18"/>
      <c r="Q49" s="18"/>
      <c r="R49" s="41" t="s">
        <v>266</v>
      </c>
      <c r="S49" s="22">
        <v>1</v>
      </c>
      <c r="T49" s="75"/>
      <c r="U49" s="76"/>
      <c r="V49" s="76"/>
    </row>
    <row r="50" spans="1:22" s="4" customFormat="1" ht="132.75" customHeight="1">
      <c r="A50" s="19">
        <v>2</v>
      </c>
      <c r="B50" s="82" t="s">
        <v>41</v>
      </c>
      <c r="C50" s="19">
        <v>5</v>
      </c>
      <c r="D50" s="82" t="s">
        <v>92</v>
      </c>
      <c r="E50" s="19">
        <v>1</v>
      </c>
      <c r="F50" s="82" t="s">
        <v>43</v>
      </c>
      <c r="G50" s="90">
        <v>882</v>
      </c>
      <c r="H50" s="82" t="s">
        <v>91</v>
      </c>
      <c r="I50" s="90">
        <v>2</v>
      </c>
      <c r="J50" s="82" t="s">
        <v>45</v>
      </c>
      <c r="K50" s="96" t="s">
        <v>90</v>
      </c>
      <c r="L50" s="82" t="s">
        <v>89</v>
      </c>
      <c r="M50" s="19">
        <v>2</v>
      </c>
      <c r="N50" s="42" t="s">
        <v>93</v>
      </c>
      <c r="O50" s="19"/>
      <c r="P50" s="19"/>
      <c r="Q50" s="19" t="s">
        <v>62</v>
      </c>
      <c r="R50" s="56" t="s">
        <v>94</v>
      </c>
      <c r="S50" s="31">
        <v>1</v>
      </c>
      <c r="T50" s="128">
        <v>1</v>
      </c>
      <c r="U50" s="129" t="s">
        <v>323</v>
      </c>
      <c r="V50" s="129" t="s">
        <v>324</v>
      </c>
    </row>
    <row r="51" spans="1:22" s="4" customFormat="1" ht="15" customHeight="1">
      <c r="A51" s="46"/>
      <c r="B51" s="35"/>
      <c r="C51" s="46"/>
      <c r="D51" s="35"/>
      <c r="E51" s="46"/>
      <c r="F51" s="35"/>
      <c r="G51" s="64"/>
      <c r="H51" s="35"/>
      <c r="I51" s="64"/>
      <c r="J51" s="35"/>
      <c r="K51" s="46"/>
      <c r="L51" s="35"/>
      <c r="M51" s="32"/>
      <c r="N51" s="38"/>
      <c r="O51" s="32"/>
      <c r="P51" s="32"/>
      <c r="Q51" s="32"/>
      <c r="R51" s="54"/>
      <c r="S51" s="34"/>
      <c r="T51" s="73"/>
      <c r="U51" s="74"/>
      <c r="V51" s="74"/>
    </row>
    <row r="52" spans="1:22" ht="71.25" customHeight="1" hidden="1">
      <c r="A52" s="18">
        <v>2</v>
      </c>
      <c r="B52" s="24" t="s">
        <v>41</v>
      </c>
      <c r="C52" s="18">
        <v>5</v>
      </c>
      <c r="D52" s="24" t="s">
        <v>92</v>
      </c>
      <c r="E52" s="18">
        <v>1</v>
      </c>
      <c r="F52" s="24" t="s">
        <v>43</v>
      </c>
      <c r="G52" s="79">
        <v>882</v>
      </c>
      <c r="H52" s="24" t="s">
        <v>91</v>
      </c>
      <c r="I52" s="79">
        <v>3</v>
      </c>
      <c r="J52" s="24" t="s">
        <v>146</v>
      </c>
      <c r="K52" s="95" t="s">
        <v>147</v>
      </c>
      <c r="L52" s="24" t="s">
        <v>127</v>
      </c>
      <c r="M52" s="18" t="s">
        <v>224</v>
      </c>
      <c r="N52" s="41" t="s">
        <v>225</v>
      </c>
      <c r="O52" s="18" t="s">
        <v>48</v>
      </c>
      <c r="P52" s="18"/>
      <c r="Q52" s="18"/>
      <c r="R52" s="41" t="s">
        <v>267</v>
      </c>
      <c r="S52" s="22">
        <v>0.25</v>
      </c>
      <c r="T52" s="75"/>
      <c r="U52" s="76"/>
      <c r="V52" s="76"/>
    </row>
    <row r="53" spans="1:22" ht="96" customHeight="1" hidden="1">
      <c r="A53" s="18">
        <v>2</v>
      </c>
      <c r="B53" s="24" t="s">
        <v>41</v>
      </c>
      <c r="C53" s="18">
        <v>5</v>
      </c>
      <c r="D53" s="24" t="s">
        <v>92</v>
      </c>
      <c r="E53" s="18">
        <v>1</v>
      </c>
      <c r="F53" s="24" t="s">
        <v>43</v>
      </c>
      <c r="G53" s="79">
        <v>882</v>
      </c>
      <c r="H53" s="24" t="s">
        <v>91</v>
      </c>
      <c r="I53" s="79">
        <v>3</v>
      </c>
      <c r="J53" s="24" t="s">
        <v>146</v>
      </c>
      <c r="K53" s="95" t="s">
        <v>147</v>
      </c>
      <c r="L53" s="24" t="s">
        <v>127</v>
      </c>
      <c r="M53" s="18" t="s">
        <v>226</v>
      </c>
      <c r="N53" s="41" t="s">
        <v>227</v>
      </c>
      <c r="O53" s="18" t="s">
        <v>48</v>
      </c>
      <c r="P53" s="18"/>
      <c r="Q53" s="18"/>
      <c r="R53" s="41" t="s">
        <v>268</v>
      </c>
      <c r="S53" s="23">
        <v>1</v>
      </c>
      <c r="T53" s="75"/>
      <c r="U53" s="76"/>
      <c r="V53" s="76"/>
    </row>
    <row r="54" spans="1:22" s="4" customFormat="1" ht="15" customHeight="1" hidden="1">
      <c r="A54" s="46"/>
      <c r="B54" s="35"/>
      <c r="C54" s="46"/>
      <c r="D54" s="35"/>
      <c r="E54" s="46"/>
      <c r="F54" s="35"/>
      <c r="G54" s="64"/>
      <c r="H54" s="35"/>
      <c r="I54" s="64"/>
      <c r="J54" s="35"/>
      <c r="K54" s="46"/>
      <c r="L54" s="35"/>
      <c r="M54" s="32"/>
      <c r="N54" s="38"/>
      <c r="O54" s="32"/>
      <c r="P54" s="32"/>
      <c r="Q54" s="32"/>
      <c r="R54" s="54"/>
      <c r="S54" s="34"/>
      <c r="T54" s="73"/>
      <c r="U54" s="74"/>
      <c r="V54" s="74"/>
    </row>
    <row r="55" spans="1:22" ht="171" hidden="1">
      <c r="A55" s="18">
        <v>2</v>
      </c>
      <c r="B55" s="24" t="s">
        <v>41</v>
      </c>
      <c r="C55" s="18">
        <v>5</v>
      </c>
      <c r="D55" s="24" t="s">
        <v>92</v>
      </c>
      <c r="E55" s="18">
        <v>1</v>
      </c>
      <c r="F55" s="24" t="s">
        <v>43</v>
      </c>
      <c r="G55" s="79">
        <v>882</v>
      </c>
      <c r="H55" s="24" t="s">
        <v>91</v>
      </c>
      <c r="I55" s="79">
        <v>3</v>
      </c>
      <c r="J55" s="24" t="s">
        <v>146</v>
      </c>
      <c r="K55" s="95" t="s">
        <v>148</v>
      </c>
      <c r="L55" s="24" t="s">
        <v>128</v>
      </c>
      <c r="M55" s="18" t="s">
        <v>228</v>
      </c>
      <c r="N55" s="41" t="s">
        <v>229</v>
      </c>
      <c r="O55" s="18" t="s">
        <v>48</v>
      </c>
      <c r="P55" s="18"/>
      <c r="Q55" s="18"/>
      <c r="R55" s="41" t="s">
        <v>269</v>
      </c>
      <c r="S55" s="22">
        <v>0</v>
      </c>
      <c r="T55" s="75"/>
      <c r="U55" s="76"/>
      <c r="V55" s="76"/>
    </row>
    <row r="56" spans="1:22" s="4" customFormat="1" ht="15" customHeight="1" hidden="1">
      <c r="A56" s="46"/>
      <c r="B56" s="35"/>
      <c r="C56" s="46"/>
      <c r="D56" s="35"/>
      <c r="E56" s="46"/>
      <c r="F56" s="35"/>
      <c r="G56" s="64"/>
      <c r="H56" s="35"/>
      <c r="I56" s="64"/>
      <c r="J56" s="35"/>
      <c r="K56" s="46"/>
      <c r="L56" s="35"/>
      <c r="M56" s="32"/>
      <c r="N56" s="38"/>
      <c r="O56" s="32"/>
      <c r="P56" s="32"/>
      <c r="Q56" s="32"/>
      <c r="R56" s="54"/>
      <c r="S56" s="34"/>
      <c r="T56" s="73"/>
      <c r="U56" s="74"/>
      <c r="V56" s="74"/>
    </row>
    <row r="57" spans="1:22" ht="171" hidden="1">
      <c r="A57" s="18">
        <v>2</v>
      </c>
      <c r="B57" s="24" t="s">
        <v>41</v>
      </c>
      <c r="C57" s="18">
        <v>5</v>
      </c>
      <c r="D57" s="24" t="s">
        <v>92</v>
      </c>
      <c r="E57" s="18">
        <v>1</v>
      </c>
      <c r="F57" s="24" t="s">
        <v>43</v>
      </c>
      <c r="G57" s="79">
        <v>882</v>
      </c>
      <c r="H57" s="24" t="s">
        <v>91</v>
      </c>
      <c r="I57" s="79">
        <v>3</v>
      </c>
      <c r="J57" s="24" t="s">
        <v>146</v>
      </c>
      <c r="K57" s="95" t="s">
        <v>149</v>
      </c>
      <c r="L57" s="24" t="s">
        <v>129</v>
      </c>
      <c r="M57" s="18" t="s">
        <v>230</v>
      </c>
      <c r="N57" s="41" t="s">
        <v>231</v>
      </c>
      <c r="O57" s="18" t="s">
        <v>48</v>
      </c>
      <c r="P57" s="18"/>
      <c r="Q57" s="18"/>
      <c r="R57" s="41" t="s">
        <v>270</v>
      </c>
      <c r="S57" s="22">
        <v>0.25</v>
      </c>
      <c r="T57" s="75"/>
      <c r="U57" s="76"/>
      <c r="V57" s="76"/>
    </row>
    <row r="58" spans="1:22" s="4" customFormat="1" ht="15" customHeight="1" hidden="1">
      <c r="A58" s="46"/>
      <c r="B58" s="35"/>
      <c r="C58" s="46"/>
      <c r="D58" s="35"/>
      <c r="E58" s="46"/>
      <c r="F58" s="35"/>
      <c r="G58" s="64"/>
      <c r="H58" s="35"/>
      <c r="I58" s="64"/>
      <c r="J58" s="35"/>
      <c r="K58" s="46"/>
      <c r="L58" s="35"/>
      <c r="M58" s="32"/>
      <c r="N58" s="38"/>
      <c r="O58" s="32"/>
      <c r="P58" s="32"/>
      <c r="Q58" s="32"/>
      <c r="R58" s="54"/>
      <c r="S58" s="34"/>
      <c r="T58" s="73"/>
      <c r="U58" s="74"/>
      <c r="V58" s="74"/>
    </row>
    <row r="59" spans="1:22" ht="171" hidden="1">
      <c r="A59" s="18">
        <v>2</v>
      </c>
      <c r="B59" s="24" t="s">
        <v>41</v>
      </c>
      <c r="C59" s="18">
        <v>5</v>
      </c>
      <c r="D59" s="24" t="s">
        <v>92</v>
      </c>
      <c r="E59" s="18">
        <v>1</v>
      </c>
      <c r="F59" s="24" t="s">
        <v>43</v>
      </c>
      <c r="G59" s="79">
        <v>882</v>
      </c>
      <c r="H59" s="24" t="s">
        <v>91</v>
      </c>
      <c r="I59" s="79">
        <v>3</v>
      </c>
      <c r="J59" s="24" t="s">
        <v>146</v>
      </c>
      <c r="K59" s="95" t="s">
        <v>150</v>
      </c>
      <c r="L59" s="24" t="s">
        <v>130</v>
      </c>
      <c r="M59" s="18" t="s">
        <v>232</v>
      </c>
      <c r="N59" s="41" t="s">
        <v>233</v>
      </c>
      <c r="O59" s="18" t="s">
        <v>48</v>
      </c>
      <c r="P59" s="18"/>
      <c r="Q59" s="18"/>
      <c r="R59" s="41" t="s">
        <v>271</v>
      </c>
      <c r="S59" s="22">
        <v>0.25</v>
      </c>
      <c r="T59" s="75"/>
      <c r="U59" s="76"/>
      <c r="V59" s="76"/>
    </row>
    <row r="60" spans="1:22" s="4" customFormat="1" ht="15" customHeight="1" hidden="1">
      <c r="A60" s="46"/>
      <c r="B60" s="35"/>
      <c r="C60" s="46"/>
      <c r="D60" s="35"/>
      <c r="E60" s="46"/>
      <c r="F60" s="35"/>
      <c r="G60" s="64"/>
      <c r="H60" s="35"/>
      <c r="I60" s="64"/>
      <c r="J60" s="35"/>
      <c r="K60" s="46"/>
      <c r="L60" s="35"/>
      <c r="M60" s="32"/>
      <c r="N60" s="38"/>
      <c r="O60" s="32"/>
      <c r="P60" s="32"/>
      <c r="Q60" s="32"/>
      <c r="R60" s="54"/>
      <c r="S60" s="34"/>
      <c r="T60" s="73"/>
      <c r="U60" s="74"/>
      <c r="V60" s="74"/>
    </row>
    <row r="61" spans="1:22" ht="171" hidden="1">
      <c r="A61" s="18">
        <v>2</v>
      </c>
      <c r="B61" s="24" t="s">
        <v>41</v>
      </c>
      <c r="C61" s="18">
        <v>5</v>
      </c>
      <c r="D61" s="24" t="s">
        <v>92</v>
      </c>
      <c r="E61" s="18">
        <v>1</v>
      </c>
      <c r="F61" s="24" t="s">
        <v>43</v>
      </c>
      <c r="G61" s="79">
        <v>882</v>
      </c>
      <c r="H61" s="24" t="s">
        <v>91</v>
      </c>
      <c r="I61" s="79">
        <v>3</v>
      </c>
      <c r="J61" s="24" t="s">
        <v>146</v>
      </c>
      <c r="K61" s="95" t="s">
        <v>151</v>
      </c>
      <c r="L61" s="24" t="s">
        <v>131</v>
      </c>
      <c r="M61" s="18" t="s">
        <v>234</v>
      </c>
      <c r="N61" s="41" t="s">
        <v>235</v>
      </c>
      <c r="O61" s="18" t="s">
        <v>48</v>
      </c>
      <c r="P61" s="18"/>
      <c r="Q61" s="18"/>
      <c r="R61" s="41" t="s">
        <v>272</v>
      </c>
      <c r="S61" s="22">
        <v>0.25</v>
      </c>
      <c r="T61" s="75"/>
      <c r="U61" s="76"/>
      <c r="V61" s="76"/>
    </row>
    <row r="62" spans="1:22" ht="171" hidden="1">
      <c r="A62" s="18">
        <v>2</v>
      </c>
      <c r="B62" s="24" t="s">
        <v>41</v>
      </c>
      <c r="C62" s="18">
        <v>5</v>
      </c>
      <c r="D62" s="24" t="s">
        <v>92</v>
      </c>
      <c r="E62" s="18">
        <v>1</v>
      </c>
      <c r="F62" s="24" t="s">
        <v>43</v>
      </c>
      <c r="G62" s="79">
        <v>882</v>
      </c>
      <c r="H62" s="24" t="s">
        <v>91</v>
      </c>
      <c r="I62" s="79">
        <v>3</v>
      </c>
      <c r="J62" s="24" t="s">
        <v>146</v>
      </c>
      <c r="K62" s="95" t="s">
        <v>151</v>
      </c>
      <c r="L62" s="24" t="s">
        <v>131</v>
      </c>
      <c r="M62" s="18" t="s">
        <v>236</v>
      </c>
      <c r="N62" s="41" t="s">
        <v>237</v>
      </c>
      <c r="O62" s="18" t="s">
        <v>48</v>
      </c>
      <c r="P62" s="18"/>
      <c r="Q62" s="18"/>
      <c r="R62" s="41" t="s">
        <v>273</v>
      </c>
      <c r="S62" s="23">
        <v>1</v>
      </c>
      <c r="T62" s="75"/>
      <c r="U62" s="76"/>
      <c r="V62" s="76"/>
    </row>
    <row r="63" spans="1:22" s="4" customFormat="1" ht="15" customHeight="1" hidden="1">
      <c r="A63" s="46"/>
      <c r="B63" s="35"/>
      <c r="C63" s="46"/>
      <c r="D63" s="35"/>
      <c r="E63" s="46"/>
      <c r="F63" s="35"/>
      <c r="G63" s="64"/>
      <c r="H63" s="35"/>
      <c r="I63" s="64"/>
      <c r="J63" s="35"/>
      <c r="K63" s="46"/>
      <c r="L63" s="35"/>
      <c r="M63" s="32"/>
      <c r="N63" s="38"/>
      <c r="O63" s="32"/>
      <c r="P63" s="32"/>
      <c r="Q63" s="32"/>
      <c r="R63" s="54"/>
      <c r="S63" s="34"/>
      <c r="T63" s="73"/>
      <c r="U63" s="74"/>
      <c r="V63" s="74"/>
    </row>
    <row r="64" spans="1:22" ht="171" hidden="1">
      <c r="A64" s="18">
        <v>2</v>
      </c>
      <c r="B64" s="24" t="s">
        <v>41</v>
      </c>
      <c r="C64" s="18">
        <v>5</v>
      </c>
      <c r="D64" s="24" t="s">
        <v>92</v>
      </c>
      <c r="E64" s="18">
        <v>1</v>
      </c>
      <c r="F64" s="24" t="s">
        <v>43</v>
      </c>
      <c r="G64" s="79">
        <v>882</v>
      </c>
      <c r="H64" s="24" t="s">
        <v>91</v>
      </c>
      <c r="I64" s="79">
        <v>3</v>
      </c>
      <c r="J64" s="24" t="s">
        <v>146</v>
      </c>
      <c r="K64" s="95" t="s">
        <v>152</v>
      </c>
      <c r="L64" s="24" t="s">
        <v>132</v>
      </c>
      <c r="M64" s="18" t="s">
        <v>238</v>
      </c>
      <c r="N64" s="41" t="s">
        <v>239</v>
      </c>
      <c r="O64" s="18" t="s">
        <v>48</v>
      </c>
      <c r="P64" s="18"/>
      <c r="Q64" s="18"/>
      <c r="R64" s="41" t="s">
        <v>274</v>
      </c>
      <c r="S64" s="22">
        <v>0.3</v>
      </c>
      <c r="T64" s="75"/>
      <c r="U64" s="76"/>
      <c r="V64" s="76"/>
    </row>
    <row r="65" spans="1:22" s="4" customFormat="1" ht="15" customHeight="1" hidden="1">
      <c r="A65" s="46"/>
      <c r="B65" s="35"/>
      <c r="C65" s="46"/>
      <c r="D65" s="35"/>
      <c r="E65" s="46"/>
      <c r="F65" s="35"/>
      <c r="G65" s="64"/>
      <c r="H65" s="35"/>
      <c r="I65" s="64"/>
      <c r="J65" s="35"/>
      <c r="K65" s="46"/>
      <c r="L65" s="35"/>
      <c r="M65" s="32"/>
      <c r="N65" s="38"/>
      <c r="O65" s="32"/>
      <c r="P65" s="32"/>
      <c r="Q65" s="32"/>
      <c r="R65" s="54"/>
      <c r="S65" s="34"/>
      <c r="T65" s="73"/>
      <c r="U65" s="74"/>
      <c r="V65" s="74"/>
    </row>
    <row r="66" spans="1:22" ht="171" hidden="1">
      <c r="A66" s="18">
        <v>2</v>
      </c>
      <c r="B66" s="24" t="s">
        <v>41</v>
      </c>
      <c r="C66" s="18">
        <v>5</v>
      </c>
      <c r="D66" s="24" t="s">
        <v>92</v>
      </c>
      <c r="E66" s="18">
        <v>1</v>
      </c>
      <c r="F66" s="24" t="s">
        <v>43</v>
      </c>
      <c r="G66" s="79">
        <v>882</v>
      </c>
      <c r="H66" s="24" t="s">
        <v>91</v>
      </c>
      <c r="I66" s="79">
        <v>3</v>
      </c>
      <c r="J66" s="24" t="s">
        <v>146</v>
      </c>
      <c r="K66" s="95" t="s">
        <v>153</v>
      </c>
      <c r="L66" s="24" t="s">
        <v>133</v>
      </c>
      <c r="M66" s="18" t="s">
        <v>240</v>
      </c>
      <c r="N66" s="41" t="s">
        <v>241</v>
      </c>
      <c r="O66" s="18" t="s">
        <v>48</v>
      </c>
      <c r="P66" s="18"/>
      <c r="Q66" s="18"/>
      <c r="R66" s="41" t="s">
        <v>275</v>
      </c>
      <c r="S66" s="22">
        <v>0.35</v>
      </c>
      <c r="T66" s="75"/>
      <c r="U66" s="76"/>
      <c r="V66" s="76"/>
    </row>
    <row r="67" spans="1:22" ht="171" hidden="1">
      <c r="A67" s="18">
        <v>2</v>
      </c>
      <c r="B67" s="24" t="s">
        <v>41</v>
      </c>
      <c r="C67" s="18">
        <v>5</v>
      </c>
      <c r="D67" s="24" t="s">
        <v>92</v>
      </c>
      <c r="E67" s="18">
        <v>1</v>
      </c>
      <c r="F67" s="24" t="s">
        <v>43</v>
      </c>
      <c r="G67" s="79">
        <v>882</v>
      </c>
      <c r="H67" s="24" t="s">
        <v>91</v>
      </c>
      <c r="I67" s="79">
        <v>3</v>
      </c>
      <c r="J67" s="24" t="s">
        <v>146</v>
      </c>
      <c r="K67" s="95" t="s">
        <v>153</v>
      </c>
      <c r="L67" s="24" t="s">
        <v>133</v>
      </c>
      <c r="M67" s="18" t="s">
        <v>242</v>
      </c>
      <c r="N67" s="41" t="s">
        <v>243</v>
      </c>
      <c r="O67" s="18" t="s">
        <v>48</v>
      </c>
      <c r="P67" s="18"/>
      <c r="Q67" s="18"/>
      <c r="R67" s="41" t="s">
        <v>276</v>
      </c>
      <c r="S67" s="23">
        <v>1</v>
      </c>
      <c r="T67" s="75"/>
      <c r="U67" s="76"/>
      <c r="V67" s="76"/>
    </row>
    <row r="68" spans="1:22" s="4" customFormat="1" ht="15" customHeight="1">
      <c r="A68" s="48"/>
      <c r="B68" s="49"/>
      <c r="C68" s="48"/>
      <c r="D68" s="49"/>
      <c r="E68" s="48"/>
      <c r="F68" s="49"/>
      <c r="G68" s="65"/>
      <c r="H68" s="49"/>
      <c r="I68" s="65"/>
      <c r="J68" s="49"/>
      <c r="K68" s="48"/>
      <c r="L68" s="49"/>
      <c r="M68" s="51"/>
      <c r="N68" s="50"/>
      <c r="O68" s="51"/>
      <c r="P68" s="51"/>
      <c r="Q68" s="51"/>
      <c r="R68" s="55"/>
      <c r="S68" s="52"/>
      <c r="T68" s="77"/>
      <c r="U68" s="78"/>
      <c r="V68" s="78"/>
    </row>
    <row r="69" spans="1:22" ht="195" hidden="1">
      <c r="A69" s="87">
        <v>7</v>
      </c>
      <c r="B69" s="12" t="s">
        <v>98</v>
      </c>
      <c r="C69" s="87">
        <v>7</v>
      </c>
      <c r="D69" s="27" t="s">
        <v>99</v>
      </c>
      <c r="E69" s="88">
        <v>3</v>
      </c>
      <c r="F69" s="12" t="s">
        <v>100</v>
      </c>
      <c r="G69" s="91">
        <v>886</v>
      </c>
      <c r="H69" s="12" t="s">
        <v>101</v>
      </c>
      <c r="I69" s="92">
        <v>7</v>
      </c>
      <c r="J69" s="13" t="s">
        <v>102</v>
      </c>
      <c r="K69" s="87">
        <v>1</v>
      </c>
      <c r="L69" s="12" t="s">
        <v>103</v>
      </c>
      <c r="M69" s="97">
        <v>1</v>
      </c>
      <c r="N69" s="43" t="s">
        <v>109</v>
      </c>
      <c r="O69" s="80"/>
      <c r="P69" s="80"/>
      <c r="Q69" s="80" t="s">
        <v>48</v>
      </c>
      <c r="R69" s="45" t="s">
        <v>110</v>
      </c>
      <c r="S69" s="60">
        <v>1</v>
      </c>
      <c r="T69" s="75"/>
      <c r="U69" s="76"/>
      <c r="V69" s="76"/>
    </row>
    <row r="70" spans="1:22" ht="195" hidden="1">
      <c r="A70" s="87">
        <v>7</v>
      </c>
      <c r="B70" s="12" t="s">
        <v>98</v>
      </c>
      <c r="C70" s="87">
        <v>7</v>
      </c>
      <c r="D70" s="27" t="s">
        <v>99</v>
      </c>
      <c r="E70" s="88">
        <v>3</v>
      </c>
      <c r="F70" s="12" t="s">
        <v>100</v>
      </c>
      <c r="G70" s="91">
        <v>886</v>
      </c>
      <c r="H70" s="12" t="s">
        <v>101</v>
      </c>
      <c r="I70" s="92">
        <v>7</v>
      </c>
      <c r="J70" s="13" t="s">
        <v>102</v>
      </c>
      <c r="K70" s="87">
        <v>1</v>
      </c>
      <c r="L70" s="12" t="s">
        <v>103</v>
      </c>
      <c r="M70" s="97">
        <v>2</v>
      </c>
      <c r="N70" s="44" t="s">
        <v>111</v>
      </c>
      <c r="O70" s="80"/>
      <c r="P70" s="80"/>
      <c r="Q70" s="80" t="s">
        <v>48</v>
      </c>
      <c r="R70" s="45" t="s">
        <v>112</v>
      </c>
      <c r="S70" s="60">
        <v>1</v>
      </c>
      <c r="T70" s="75"/>
      <c r="U70" s="76"/>
      <c r="V70" s="76"/>
    </row>
    <row r="71" spans="1:22" s="4" customFormat="1" ht="15" customHeight="1" hidden="1">
      <c r="A71" s="46"/>
      <c r="B71" s="35"/>
      <c r="C71" s="46"/>
      <c r="D71" s="35"/>
      <c r="E71" s="46"/>
      <c r="F71" s="35"/>
      <c r="G71" s="64"/>
      <c r="H71" s="35"/>
      <c r="I71" s="64"/>
      <c r="J71" s="35"/>
      <c r="K71" s="46"/>
      <c r="L71" s="35"/>
      <c r="M71" s="32"/>
      <c r="N71" s="38"/>
      <c r="O71" s="32"/>
      <c r="P71" s="32"/>
      <c r="Q71" s="32"/>
      <c r="R71" s="54"/>
      <c r="S71" s="34"/>
      <c r="T71" s="73"/>
      <c r="U71" s="74"/>
      <c r="V71" s="74"/>
    </row>
    <row r="72" spans="1:22" ht="195" hidden="1">
      <c r="A72" s="87">
        <v>7</v>
      </c>
      <c r="B72" s="12" t="s">
        <v>98</v>
      </c>
      <c r="C72" s="87">
        <v>7</v>
      </c>
      <c r="D72" s="27" t="s">
        <v>99</v>
      </c>
      <c r="E72" s="88">
        <v>30</v>
      </c>
      <c r="F72" s="12" t="s">
        <v>100</v>
      </c>
      <c r="G72" s="91">
        <v>886</v>
      </c>
      <c r="H72" s="12" t="s">
        <v>101</v>
      </c>
      <c r="I72" s="92">
        <v>7</v>
      </c>
      <c r="J72" s="13" t="s">
        <v>102</v>
      </c>
      <c r="K72" s="87">
        <v>2</v>
      </c>
      <c r="L72" s="12" t="s">
        <v>105</v>
      </c>
      <c r="M72" s="98">
        <v>1</v>
      </c>
      <c r="N72" s="45" t="s">
        <v>113</v>
      </c>
      <c r="O72" s="80"/>
      <c r="P72" s="80"/>
      <c r="Q72" s="80" t="s">
        <v>48</v>
      </c>
      <c r="R72" s="45" t="s">
        <v>114</v>
      </c>
      <c r="S72" s="60">
        <v>1</v>
      </c>
      <c r="T72" s="75"/>
      <c r="U72" s="76"/>
      <c r="V72" s="76"/>
    </row>
    <row r="73" spans="1:22" s="4" customFormat="1" ht="15" customHeight="1" hidden="1">
      <c r="A73" s="46"/>
      <c r="B73" s="35"/>
      <c r="C73" s="46"/>
      <c r="D73" s="35"/>
      <c r="E73" s="46"/>
      <c r="F73" s="35"/>
      <c r="G73" s="64"/>
      <c r="H73" s="35"/>
      <c r="I73" s="64"/>
      <c r="J73" s="35"/>
      <c r="K73" s="46"/>
      <c r="L73" s="35"/>
      <c r="M73" s="32"/>
      <c r="N73" s="38"/>
      <c r="O73" s="32"/>
      <c r="P73" s="32"/>
      <c r="Q73" s="32"/>
      <c r="R73" s="54"/>
      <c r="S73" s="34"/>
      <c r="T73" s="73"/>
      <c r="U73" s="74"/>
      <c r="V73" s="74"/>
    </row>
    <row r="74" spans="1:22" ht="195" hidden="1">
      <c r="A74" s="87">
        <v>7</v>
      </c>
      <c r="B74" s="12" t="s">
        <v>98</v>
      </c>
      <c r="C74" s="87">
        <v>7</v>
      </c>
      <c r="D74" s="27" t="s">
        <v>99</v>
      </c>
      <c r="E74" s="88">
        <v>30</v>
      </c>
      <c r="F74" s="12" t="s">
        <v>100</v>
      </c>
      <c r="G74" s="91">
        <v>886</v>
      </c>
      <c r="H74" s="12" t="s">
        <v>101</v>
      </c>
      <c r="I74" s="92">
        <v>7</v>
      </c>
      <c r="J74" s="13" t="s">
        <v>102</v>
      </c>
      <c r="K74" s="87">
        <v>3</v>
      </c>
      <c r="L74" s="12" t="s">
        <v>107</v>
      </c>
      <c r="M74" s="98">
        <v>1</v>
      </c>
      <c r="N74" s="47" t="s">
        <v>115</v>
      </c>
      <c r="O74" s="80"/>
      <c r="P74" s="80"/>
      <c r="Q74" s="80" t="s">
        <v>48</v>
      </c>
      <c r="R74" s="45" t="s">
        <v>116</v>
      </c>
      <c r="S74" s="60">
        <v>1</v>
      </c>
      <c r="T74" s="75"/>
      <c r="U74" s="76"/>
      <c r="V74" s="76"/>
    </row>
    <row r="75" spans="1:22" s="4" customFormat="1" ht="15" customHeight="1" hidden="1">
      <c r="A75" s="46"/>
      <c r="B75" s="35"/>
      <c r="C75" s="46"/>
      <c r="D75" s="35"/>
      <c r="E75" s="46"/>
      <c r="F75" s="35"/>
      <c r="G75" s="64"/>
      <c r="H75" s="35"/>
      <c r="I75" s="64"/>
      <c r="J75" s="35"/>
      <c r="K75" s="46"/>
      <c r="L75" s="35"/>
      <c r="M75" s="32"/>
      <c r="N75" s="38"/>
      <c r="O75" s="32"/>
      <c r="P75" s="32"/>
      <c r="Q75" s="32"/>
      <c r="R75" s="33"/>
      <c r="S75" s="34"/>
      <c r="T75" s="73"/>
      <c r="U75" s="74"/>
      <c r="V75" s="74"/>
    </row>
    <row r="76" ht="15">
      <c r="N76" s="53"/>
    </row>
    <row r="77" ht="15">
      <c r="N77" s="53"/>
    </row>
    <row r="78" ht="15">
      <c r="N78" s="53"/>
    </row>
    <row r="79" ht="15">
      <c r="N79" s="53"/>
    </row>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sheetData>
  <sheetProtection password="D345" sheet="1" objects="1" selectLockedCells="1" selectUnlockedCells="1"/>
  <autoFilter ref="A3:V3"/>
  <mergeCells count="11">
    <mergeCell ref="K2:L2"/>
    <mergeCell ref="M2:N2"/>
    <mergeCell ref="A2:B2"/>
    <mergeCell ref="C2:D2"/>
    <mergeCell ref="E2:F2"/>
    <mergeCell ref="U2:U3"/>
    <mergeCell ref="V2:V3"/>
    <mergeCell ref="I2:J2"/>
    <mergeCell ref="R2:R3"/>
    <mergeCell ref="O2:Q2"/>
    <mergeCell ref="G2:H2"/>
  </mergeCells>
  <printOptions/>
  <pageMargins left="0.7" right="0.7" top="0.75" bottom="0.75" header="0.3" footer="0.3"/>
  <pageSetup horizontalDpi="600" verticalDpi="600" orientation="portrait"/>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orreyes</cp:lastModifiedBy>
  <cp:lastPrinted>2011-04-11T14:30:13Z</cp:lastPrinted>
  <dcterms:created xsi:type="dcterms:W3CDTF">2011-03-15T20:12:03Z</dcterms:created>
  <dcterms:modified xsi:type="dcterms:W3CDTF">2015-06-22T16:44:23Z</dcterms:modified>
  <cp:category/>
  <cp:version/>
  <cp:contentType/>
  <cp:contentStatus/>
</cp:coreProperties>
</file>