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420" windowWidth="20655" windowHeight="8820" tabRatio="663" activeTab="3"/>
  </bookViews>
  <sheets>
    <sheet name="Metas inversión" sheetId="1" r:id="rId1"/>
    <sheet name="Actvidiades inversión" sheetId="2" r:id="rId2"/>
    <sheet name="Metas gestión" sheetId="3" r:id="rId3"/>
    <sheet name="Actividades gestión" sheetId="4" r:id="rId4"/>
  </sheets>
  <externalReferences>
    <externalReference r:id="rId7"/>
  </externalReference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Tamara Vanin Nieto</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R11" authorId="1">
      <text>
        <r>
          <rPr>
            <sz val="9"/>
            <rFont val="Calibri"/>
            <family val="2"/>
          </rPr>
          <t>Tamara Vanin Nieto:
RICARDO DURAN (SALUD ORAL), LEONOR AMAYA (POBLACION ESPECIAL Y ADULTO MAYOR), CLAUDIA SERRANO (INDICADORES DE CALIDAD)
 Nubia gonzalez *salud Mental)</t>
        </r>
      </text>
    </comment>
    <comment ref="R12" authorId="1">
      <text>
        <r>
          <rPr>
            <b/>
            <sz val="9"/>
            <rFont val="Calibri"/>
            <family val="2"/>
          </rPr>
          <t>Tamara Vanin Nieto:</t>
        </r>
        <r>
          <rPr>
            <sz val="9"/>
            <rFont val="Calibri"/>
            <family val="2"/>
          </rPr>
          <t xml:space="preserve">
Pilar garzon </t>
        </r>
      </text>
    </comment>
    <comment ref="R32" authorId="1">
      <text>
        <r>
          <rPr>
            <b/>
            <sz val="9"/>
            <rFont val="Calibri"/>
            <family val="2"/>
          </rPr>
          <t>Tamara Vanin Nieto:</t>
        </r>
        <r>
          <rPr>
            <sz val="9"/>
            <rFont val="Calibri"/>
            <family val="2"/>
          </rPr>
          <t xml:space="preserve">
nubia gonzalez </t>
        </r>
      </text>
    </comment>
    <comment ref="R10" authorId="1">
      <text>
        <r>
          <rPr>
            <b/>
            <sz val="9"/>
            <rFont val="Calibri"/>
            <family val="2"/>
          </rPr>
          <t>Tamara Vanin Nieto:</t>
        </r>
        <r>
          <rPr>
            <sz val="9"/>
            <rFont val="Calibri"/>
            <family val="2"/>
          </rPr>
          <t xml:space="preserve">
YANETH GIRON Y NUBIA GONZALEZ</t>
        </r>
      </text>
    </comment>
    <comment ref="S76" authorId="2">
      <text>
        <r>
          <rPr>
            <sz val="11"/>
            <rFont val="Tahoma"/>
            <family val="2"/>
          </rPr>
          <t>El objetivo es cumplir el 100% durante cada trimestre.</t>
        </r>
      </text>
    </comment>
    <comment ref="S78" authorId="2">
      <text>
        <r>
          <rPr>
            <sz val="11"/>
            <rFont val="Tahoma"/>
            <family val="2"/>
          </rPr>
          <t>El objetivo es cumplir el 100% durante cada trimestre.</t>
        </r>
      </text>
    </comment>
  </commentList>
</comments>
</file>

<file path=xl/sharedStrings.xml><?xml version="1.0" encoding="utf-8"?>
<sst xmlns="http://schemas.openxmlformats.org/spreadsheetml/2006/main" count="1127" uniqueCount="340">
  <si>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</si>
  <si>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</si>
  <si>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</si>
  <si>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</si>
  <si>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</si>
  <si>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</si>
  <si>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</si>
  <si>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</si>
  <si>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</si>
  <si>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</si>
  <si>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</si>
  <si>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</si>
  <si>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</si>
  <si>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</si>
  <si>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</si>
  <si>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</si>
  <si>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</si>
  <si>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</si>
  <si>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</si>
  <si>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</si>
  <si>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</si>
  <si>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</si>
  <si>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</si>
  <si>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</si>
  <si>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</si>
  <si>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</si>
  <si>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</si>
  <si>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</si>
  <si>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</si>
  <si>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</si>
  <si>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</si>
  <si>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</si>
  <si>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</si>
  <si>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</si>
  <si>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</si>
  <si>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</si>
  <si>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</si>
  <si>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</si>
  <si>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</si>
  <si>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</si>
  <si>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EJE  Una ciudad que supera la segregación y la discriminación: el ser humano en el centro de las preocupaciones del desarrollo</t>
  </si>
  <si>
    <t>Prestación y Desarrollo de Servicios de Salud</t>
  </si>
  <si>
    <t>Reorganizar y desarrollar redes integradas de servicios de salud, con inclusión de los prestadores públicos y privados del Distrito Capital, en el marco del modelo de atención  basado en la Atención Primaria en Salud</t>
  </si>
  <si>
    <t>Territorios saludables y red de salud para la vida desde la diversidad</t>
  </si>
  <si>
    <t>Redes para la salud y la vida.</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</si>
  <si>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</si>
  <si>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 xml:space="preserve"> E01C02OB01P876M01 </t>
  </si>
  <si>
    <t>Conformar una red integrada de servicios de salud en el Distrito Capital, que incluyan la red pública hospitalaria, prestadores privados y mixtos,  al 2016.</t>
  </si>
  <si>
    <t>X</t>
  </si>
  <si>
    <t xml:space="preserve"> Porcentaje de avance para la conformación de una red integrada de servicios de salud en el Distrito Capital  </t>
  </si>
  <si>
    <t>Cero (0) red integrada de servicios de salud. (AÑO 2011)</t>
  </si>
  <si>
    <t xml:space="preserve">Desarrollar la gestión administrativa para ejecutar labores relacionadas con los procesos  de la dependencia </t>
  </si>
  <si>
    <t xml:space="preserve">Porcentaje de asistencia técnica a las ESE para formulacion de proyectos de inversión en infraestructura, dotacion y evaluación de propuestas  de apertura y modificación de servicios de las ESE en el m arco de las redes integradas de servicios de salud  </t>
  </si>
  <si>
    <t>Porcentaje  en el desarrollo de  actividades para fortalecer y mejorar calidad de la prestación de servicios de salud en el Distrito Capital en el marco de las redes de servicios de salud</t>
  </si>
  <si>
    <t xml:space="preserve">Porcentaje en el  Desarrollo de la gestión administrativa para ejecutar labores relacionadas con los procesos  de la dependencia </t>
  </si>
  <si>
    <t xml:space="preserve"> E01C02OB01P876M02 </t>
  </si>
  <si>
    <t>Reducir a 31 por 100.000 nacidos vivos la razón de mortalidad materna, en coordinación con otros  sectores de la Administración Distrital,  al 2016.</t>
  </si>
  <si>
    <t>39,1 por 100.000 nacidos vivos, Sistema de Estadisticas Vitales de la Secretaria Distrital de Salud de Bogotá D.C. Certificado de Defuncion-Preliminar. (2010)</t>
  </si>
  <si>
    <t xml:space="preserve">Porcentaje de avance  en la coordinación  y  seguimiento a las actividades desarrolladas por grupo funcional de la red materna perinatal en la dependencia </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</si>
  <si>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</si>
  <si>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 E01C02OB01P876M09 </t>
  </si>
  <si>
    <t>Diseño e implementación de la Red Distrital de Salud Mental que incluye una Ciudadela Distrital en salud mental para atención de niños, niñas y adolescentes con consumo de sustancias psicoactivas y enfoque diferencial, al 2016.</t>
  </si>
  <si>
    <t>x</t>
  </si>
  <si>
    <t xml:space="preserve">Numero de unidades o puntos de atención vinculados a la red </t>
  </si>
  <si>
    <t xml:space="preserve">Porcentaje de Puntos de atención publicos vinculados a la red </t>
  </si>
  <si>
    <t>Cero (0), 2011</t>
  </si>
  <si>
    <t>163 año 2011</t>
  </si>
  <si>
    <t>100% año 2011</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</si>
  <si>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</si>
  <si>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E01C02OB03P876M13 </t>
  </si>
  <si>
    <t>Aumentar a 25% los donantes voluntarios habituales de sangre en pro de la seguridad transfusional de la ciudad, al 2016.</t>
  </si>
  <si>
    <t>14.5% donantes voluntarios habituales. SDS 2011</t>
  </si>
  <si>
    <t>29,5 año 2011</t>
  </si>
  <si>
    <t>4,2% año 2011</t>
  </si>
  <si>
    <t>2,% año 2011</t>
  </si>
  <si>
    <t>70% año 2011</t>
  </si>
  <si>
    <t>0 año  2011</t>
  </si>
  <si>
    <t xml:space="preserve">Porcentaje de donantes voluntarios habituales de sangre.         
</t>
  </si>
  <si>
    <t xml:space="preserve">Indice de donación de sangre x 1000 habitantes </t>
  </si>
  <si>
    <t>Seroreactividad marcadores infecciosos en donantes de sangre</t>
  </si>
  <si>
    <t>Seropositividad  marcadores infecciosos en donantes de sangre</t>
  </si>
  <si>
    <t xml:space="preserve">Porcentaje de colectas de sangre espacios extramurales </t>
  </si>
  <si>
    <t>Numero de instituciones educativas</t>
  </si>
  <si>
    <t>Desarrollar Gestion administrativa y tecnica para Fortalecimiento de los programas de promoción de la donación de sangre, gestión de la calidad y hemovigilancia en Bancos de sangre y servicios trasfusionales</t>
  </si>
  <si>
    <t>Porcentaje en la  Gestion administrativa y tecnica para Fortalecimiento de los programas de promoción de la donación de sangre, gestión de la calidad y hemovigilancia en Bancos de sangre y servicios trasfusionales</t>
  </si>
  <si>
    <t xml:space="preserve"> Aumentar la Tasa de Donación a 22 donantes efectivos de órganos y tejidos x 1.000.000 de habitantes en Bogotá D.C, A 2016.
</t>
  </si>
  <si>
    <t>17,7 donantes efectivos de organos y tejidos. (2011)</t>
  </si>
  <si>
    <t>Desarrollar la gestión administrativa y tecnica para el  fortalecimiento de la coordinación regional No. 1 red donación trasplante  .</t>
  </si>
  <si>
    <t>Porcentaje  en la la gestión administrativa y tecnica  para el  fortalecimiento de la coordinación regional No. 1 red donación trasplante  .</t>
  </si>
  <si>
    <t>Garantizar por lo menos el 90% en la distribución de hemocomponentes y tejidos humanos, solicitados al Centro y el 40% de células madre solicitadas con propósito de trasplante alogénico no relacionado.</t>
  </si>
  <si>
    <t xml:space="preserve"> E01C02OB05P882M01 </t>
  </si>
  <si>
    <t>Centro Distrital de Ciencia, Biotecnología e Innovación para la Vida y la Salud humana</t>
  </si>
  <si>
    <t>Incentivar y desarrollar investigación, gestión del conocimiento e  innovación en la provisión y prestación de los servicios de salud</t>
  </si>
  <si>
    <t xml:space="preserve">Desarrollo de la Gestión Estratégica, Administrativa,  Financiera, tácticas,  operativa y de gestión de calidad,  necesarias para  la obtención, procesamiento, disposcion y distribución de hemocomponentes y tejidos humanos, células y madre </t>
  </si>
  <si>
    <t xml:space="preserve">Porcentaje en la   Gestión Estratégica, Administrativa,  Financiera, tácticas,  operativa y de gestión de calidad,  necesarias para  la obtención, procesamiento, disposcion y distribución de hemocomponentes y tejidos humanos, células y madre </t>
  </si>
  <si>
    <t xml:space="preserve"> Desarrollar actividades para fortalecer y mejorar calidad de la prestación de servicios de salud en el Distrito Capital en el marco de las redes integradas de servicios de salud </t>
  </si>
  <si>
    <t xml:space="preserve">Coordinación y seguimiento a las actividades desarrolladas por grupo funcional de la red materna perinatal en la dependencia </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</si>
  <si>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</si>
  <si>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</si>
  <si>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</si>
  <si>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</si>
  <si>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</si>
  <si>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</si>
  <si>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</si>
  <si>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</si>
  <si>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</si>
  <si>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</si>
  <si>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</si>
  <si>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</si>
  <si>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</si>
  <si>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</si>
  <si>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</si>
  <si>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</si>
  <si>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</si>
  <si>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</si>
  <si>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Reducir la razon  de mortalidad perinatal a 15 por 1.000 nacidos vivos, en coordinación con otros sectores de la Administración Distrital, a 2016. </t>
  </si>
  <si>
    <t xml:space="preserve"> Formular la política territorial de equipamiento en salud, al 2016.</t>
  </si>
  <si>
    <t xml:space="preserve">Garantizar la atención para la interrupción voluntaria del embarazo (IVE), en el 100% de las mujeres que lo soliciten, en el marco de la Sentencia C-355 de 2006, al 2016. </t>
  </si>
  <si>
    <t xml:space="preserve"> Ajustar, implementar y seguir la Política Distrital de Medicamentos, al 2016.</t>
  </si>
  <si>
    <t>Diseñar, implementar y seguir  la política de dispositivos médicos para la atención en salud en el Distrito Capital, al 2016.</t>
  </si>
  <si>
    <t>Diseño e implementación de la Red Distrital para la atención de personas con enfermedades crónicas (énfasis en diabetes, nefrología, hipertensión y degenerativas) que incluye la conformación del Instituto de Enfermedades Crónicas.</t>
  </si>
  <si>
    <t xml:space="preserve">Diseño e implementación de la Red Distrital de Atención Integral a Personas con Discapacidad que incluye puesta en funcionamiento de la Clínica Fray Bartolomé de las Casas .
</t>
  </si>
  <si>
    <t>Rediseñar, reorganizar e integrar funcionalmente la red pública hospitalaria,  adscrita a la Secretaría Distrital de Salud de Bogotá, en el marco de la normatividad vigente, al 2016.</t>
  </si>
  <si>
    <t>Gestionar las condiciones económicas necesarias para el correcto funcionamiento de la Asociación Pública Cooperativa de Empresas Sociales del Estado.</t>
  </si>
  <si>
    <t xml:space="preserve"> Desarrollar un programa de donación de órganos y tejidos en ESE, adscritas a la Secretaria Distrital de Salud, a 2016.</t>
  </si>
  <si>
    <t>Colectar y procesar 200.000 unidades de sangre en el centro distrital de ciencia y biotecnología para la salud humana.</t>
  </si>
  <si>
    <t>Disponer de 80.000 litros de plasma para ser procesado en una planta extranjera, en la producción de hemoderivados mediante fraccionamiento industrial de plasma.</t>
  </si>
  <si>
    <t xml:space="preserve"> Disponer de 168.000 cm2 de piel procesada en el banco de tejidos humanos del centro distrital de ciencia y biotecnología para la salud humana</t>
  </si>
  <si>
    <t>Disponer de 1500 córneas para trasplante, en el banco de tejidos humanos del centro distrital de ciencia y biotecnología para la salud humana</t>
  </si>
  <si>
    <t>Realizar 100 rescates de tejidos osteoarticulares, en el centro distrital de ciencia y biotecnología para la salud humana.</t>
  </si>
  <si>
    <t xml:space="preserve"> Realizar 100 rescates de homoinjertos, en el centro distrital de ciencia y biotecnología para la salud humana</t>
  </si>
  <si>
    <t>Colectar, procesar y disponer de 3000 unidades de sangre de cordón umbilical para trasplante</t>
  </si>
  <si>
    <t xml:space="preserve"> E01C02OB01P876M03 </t>
  </si>
  <si>
    <t xml:space="preserve"> E01C02OB01P876M04 </t>
  </si>
  <si>
    <t xml:space="preserve"> E01C02OB01P876M05 </t>
  </si>
  <si>
    <t xml:space="preserve"> E01C02OB01P876M06 </t>
  </si>
  <si>
    <t xml:space="preserve"> E01C02OB01P876M07 </t>
  </si>
  <si>
    <t xml:space="preserve"> E01C02OB01P876M08 </t>
  </si>
  <si>
    <t xml:space="preserve"> E01C02OB01P876M10 </t>
  </si>
  <si>
    <t xml:space="preserve"> E01C02OB02P876M11 </t>
  </si>
  <si>
    <t xml:space="preserve"> E01C02OB02P876M12 </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</si>
  <si>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</si>
  <si>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E01C02OB03P876M14 </t>
  </si>
  <si>
    <t xml:space="preserve"> E01C02OB03P876M15 </t>
  </si>
  <si>
    <t xml:space="preserve">Promover  la afectación positiva de los determinantes sociales del proceso salud enfermedad, gestionando y articulando las acciones intersectoriales y transectoriales en el marco del modelo de atención integral en salud.  </t>
  </si>
  <si>
    <t xml:space="preserve"> E01C02OB05P882M02 </t>
  </si>
  <si>
    <t xml:space="preserve"> E01C02OB05P882M03 </t>
  </si>
  <si>
    <t xml:space="preserve"> E01C02OB05P882M04 </t>
  </si>
  <si>
    <t xml:space="preserve"> E01C02OB05P882M05 </t>
  </si>
  <si>
    <t xml:space="preserve"> E01C02OB05P882M06 </t>
  </si>
  <si>
    <t xml:space="preserve"> E01C02OB05P882M07 </t>
  </si>
  <si>
    <t xml:space="preserve"> E01C02OB05P882M08 </t>
  </si>
  <si>
    <t xml:space="preserve">Razon de Mortalidad Perinatal por 1000 nacidos vivos  
</t>
  </si>
  <si>
    <t xml:space="preserve">Porcentaje de avance en la formulación de la Politica Territorial de Equipamientos en Salud.            
</t>
  </si>
  <si>
    <t xml:space="preserve">Porcentaje de interrupción voluntaria del embarazo - IVE realizadas 
</t>
  </si>
  <si>
    <t xml:space="preserve">Porcentaje de avance en la  implementación y seguimiento a  la Política Distrital de Medicamentos. 
</t>
  </si>
  <si>
    <t xml:space="preserve">Porcentaje de avance en el diseño  implementación y seguimiento a  la Política  de dispositivos médicos.        
</t>
  </si>
  <si>
    <t xml:space="preserve">Porcentaje de avance en el diseño e implementación de la Red Distrital para la atención de personas con enfermedades crónicas.      
</t>
  </si>
  <si>
    <t xml:space="preserve">Porcentaje de avance en el Diseño e implementación de la Red Distrital de Atención Integral a Personas con Discapacidad 
</t>
  </si>
  <si>
    <t xml:space="preserve">Porcentaje de avance en el rediseño reorganización  e integración funcional de la red pública hospitalaria,  adscrita a la Secretaría Distrital de Salud de Bogotá 
</t>
  </si>
  <si>
    <t xml:space="preserve"> Porcentaje de avance en la gestión de las condiciones económicas  para el funcionamiento de la Asociación Pública Cooperativa de Empresas Sociales del Estado
</t>
  </si>
  <si>
    <t xml:space="preserve">Vinculación de las 22 ESE a la Cooperativa </t>
  </si>
  <si>
    <t xml:space="preserve"> Tasa de Donación de donantes efectivos de órganos y tejidos por 1.000.000 habitantes      
</t>
  </si>
  <si>
    <t xml:space="preserve">Porcentaje de avance en el desarrollo  de un programa de donaciòn de organos y tejidos en las ESE        
</t>
  </si>
  <si>
    <t>% (90%) de suficiencia de hemocomponentes, tejidos humanos, respecto a los solicitados por las entidades adscritas al centro. 
% (40%) de suficiencia de células madre de cordón umbilical, respecto a los solicitados por las entidades adscritas al centro.
Número de células madre de cordón umbilical distribuidos a entidades adscritas al centro/Número total solicitado de células madre de cordón umbilical por las entidades adscritas al centro</t>
  </si>
  <si>
    <t>Número de unidades de sangre colectadas</t>
  </si>
  <si>
    <t>Numero de litros de plasma humano disponible para fraccionamiento industrial</t>
  </si>
  <si>
    <t>Cantidad de cm2 de piel disponible para distribución a las IPS con servicios de implante.</t>
  </si>
  <si>
    <t>Cantidad de córneas disponibles para trasplante en las IPS con servicio de trasplante de córnea.</t>
  </si>
  <si>
    <t>Cantidad de rescate de tejidos osteomusculares para el banco de tejidos.</t>
  </si>
  <si>
    <t>Número de rescates de homoinjertos realizados.</t>
  </si>
  <si>
    <t>Cantidad de unidades de sangre de cordón umbilical disponibles.</t>
  </si>
  <si>
    <t xml:space="preserve">Cero (0)
</t>
  </si>
  <si>
    <t>656 mujeres atendidas y con IVE (preliminar- no hay dato es indicador nuevo)</t>
  </si>
  <si>
    <t>Política Distrital de Medicamentos  actual, 2011</t>
  </si>
  <si>
    <t>Cero (0)</t>
  </si>
  <si>
    <t>18.1 por 1.000 nacidos vivos Sistema de Estadisticas Vitales de la Secretaria Distrital de Salud de Bogotá D.C. Certificado de Defuncion-Preliminar. (2010)</t>
  </si>
  <si>
    <t xml:space="preserve"> E01C02OB01P876M01A01 1</t>
  </si>
  <si>
    <t xml:space="preserve"> Elaboración del diagnóstico y análisis de las necesidades de atención en salud de la población de Bogota y  lineamientos técnicos para la conformación y operación de las redes integradas de servicios de salud en el Distrito Capital.</t>
  </si>
  <si>
    <t xml:space="preserve"> E01C02OB01P876M01A02 </t>
  </si>
  <si>
    <t>Asesoría, asistencia técnica y seguimiento a Entidades Administradoras de Planes de benefricios [EAPB], IPS y ESE,  para organizar y operar las redes integradas de servicios de salud en el D.C,  redes prioritarias,  redes de eventos de interés en Salud Pública y de otros eventos.</t>
  </si>
  <si>
    <t xml:space="preserve"> E01C02OB01P876M01A03 </t>
  </si>
  <si>
    <t xml:space="preserve"> E01C02OB01P876M01A04 </t>
  </si>
  <si>
    <t>Asistencia técnica a las ESE adscritas para fortalecer la operación de las redes integradas de servicios de salud</t>
  </si>
  <si>
    <t xml:space="preserve"> E01C02OB01P876M01A05 </t>
  </si>
  <si>
    <t>Definición,  desarrollo y evaluación del componente de prestación de servicios de salud del modelo de atención integral aplicando  el  enfoque poblacional y diferencial.</t>
  </si>
  <si>
    <t xml:space="preserve"> E01C02OB01P876M01A06 </t>
  </si>
  <si>
    <t xml:space="preserve">Gestión administrativa a los procesos de fortalecimiento de las redes integradas de servicios de salud, en el marco del modelo de atención  basado en la Atención Primaria en Salud. </t>
  </si>
  <si>
    <t>Asistencia técnica a las Empresas Sociales del Estado, IPS y aseguradores para fortalecer la atención a las mujeres gestantes, en el marco del modelo de atención y de las redes integradas de servicios de salud.</t>
  </si>
  <si>
    <t xml:space="preserve"> E01C02OB01P876M03A01 </t>
  </si>
  <si>
    <t xml:space="preserve">Asistencia técnica a las Empresas Sociales del Estado, IPS y aseguradores para fortalecer la atención de los neonatos, en el marco del modelo de atención y de redes integradas de servicios de salud.
</t>
  </si>
  <si>
    <t xml:space="preserve"> E01C02OB01P876M04A01 </t>
  </si>
  <si>
    <t>Diseño y formulación de  la  política territorial de equipamientos en salud con base en las leyes nacionales y distritales según la normatividad vigente de ordenamiento territorial y salud.</t>
  </si>
  <si>
    <t xml:space="preserve"> E01C02OB01P876M05A01 </t>
  </si>
  <si>
    <t xml:space="preserve">Asesoría y asistencia técnica, para el reconocimiento y  cumplimiento de la sentencia C-355 de 2006. 
</t>
  </si>
  <si>
    <t xml:space="preserve"> E01C02OB01P876M06A01 </t>
  </si>
  <si>
    <t>.Revisión, reformulación, implementación y seguimiento a la Política Distrital de Medicamentos, en el marco de la Politica Nacional y normatividad vigente</t>
  </si>
  <si>
    <t xml:space="preserve"> E01C02OB01P876M06A02 </t>
  </si>
  <si>
    <t xml:space="preserve"> Asesoria  y asistencia técnica en la gestión de medicamentos a las ESE adscritas </t>
  </si>
  <si>
    <t xml:space="preserve">E01C02OB01P876M07A01 </t>
  </si>
  <si>
    <t>Diseño, formulación, implementacion y seguimiento de la Politica Distrital de dispositivos médicos  para la atención en salud en el Distrito capital.</t>
  </si>
  <si>
    <t xml:space="preserve"> E01C02OB01P876M07A02 </t>
  </si>
  <si>
    <t xml:space="preserve"> Asesoría y asistencia técnica a las ESE adscritas para fortalecer la gestión de los dispositivos médicos. </t>
  </si>
  <si>
    <t xml:space="preserve"> E01C02OB01P876M08A01 </t>
  </si>
  <si>
    <t>Asesoria y asistencia técnica a las EAPB y red de prestadores de servicios de salud del D.C. en el proceso de implementación del modelo de prestación para mejorar la calidad de los servicios para la atención de las personas con condiciones crónicas.</t>
  </si>
  <si>
    <t xml:space="preserve"> E01C02OB01P876M09A01 </t>
  </si>
  <si>
    <t>Asistencia técnica a la red pública  en los procesos de gestión para el fortalecimiento de la oferta en apertura y ampliación de servicios de salud mental, para atención de niños, niñas y adolescentes con consumo de sustancias psicoactivas y enfoque diferencial.</t>
  </si>
  <si>
    <t xml:space="preserve"> E01C02OB01P876M10A01 </t>
  </si>
  <si>
    <t xml:space="preserve"> Asistencia técnica  a los prestadores y aseguradores en el proceso de estructuración  de un modelo de atención integral  para las personas en condición de discapacidad   que opere en la red de rehabilitación del D.C</t>
  </si>
  <si>
    <t xml:space="preserve"> E01C02OB02P876M11A01 </t>
  </si>
  <si>
    <t>Diseño y desarrollo del Programa territorial de reorganización, rediseño y modernización de redes de ESE.</t>
  </si>
  <si>
    <t xml:space="preserve"> E01C02OB02P876M11A02 </t>
  </si>
  <si>
    <t>Asesoría y asistencia técnica para el  desarrollo de convenios de docencia servicio en función del modelo de atención en salud y de la Estrategia de Atención Primaria en Salud.</t>
  </si>
  <si>
    <t xml:space="preserve"> E01C02OB02P876M12A01 </t>
  </si>
  <si>
    <t xml:space="preserve"> Asesoría y asistencia técnica a las ESE para el desarrollo de estrategias de negociación conjunta que favorezca economías de escala </t>
  </si>
  <si>
    <t xml:space="preserve"> E01C02OB03P876M18A01 </t>
  </si>
  <si>
    <t>Desarrollo de estrategias para fortalecer los Programas de Promoción de la Donación Voluntaria y Habitual de Sangre, Gestión de la Calidad y Hemovigilancia en los Bancos de sangre y servicios trasfusionales de Bogota</t>
  </si>
  <si>
    <t xml:space="preserve"> E01C02OB03P876M19A01 </t>
  </si>
  <si>
    <t>Asesoria y asistencia tecnica para la gestión operativa y promoción de la donación en IPS habilitadas con programa de trasplantes, IPS Generadoras y Bancos de tejidos de la Coordinación Regional N.1.</t>
  </si>
  <si>
    <t>Asesoría y asistencia técnica a las ESEs adscritas a la SDS para el diagnostico, desarrollo, seguimiento y evaluación del programa de donación y trasplante.</t>
  </si>
  <si>
    <t xml:space="preserve"> E01C02OB05P882M01A01 </t>
  </si>
  <si>
    <t>Almacenamiento y conservación de las reservas de hemocomponentes y tejidos humanos, células madre para su distribución a las IPS adscritas al centro de ciencia y Biotecnología</t>
  </si>
  <si>
    <t xml:space="preserve"> E01C02OB05P882M02A01 </t>
  </si>
  <si>
    <t>Desarrollo del Programa de promoción de la donación voluntaria, procesamiento y gestión de la calidad en los procesos del banco de sangre.</t>
  </si>
  <si>
    <t xml:space="preserve"> E01C02OB05P882M02A02 </t>
  </si>
  <si>
    <t>Desarrollo de investigaciones aplicadas al área de inmunohematología molecular eritrocitaria, leucocitaria y plaquetaria.</t>
  </si>
  <si>
    <t xml:space="preserve"> E01C02OB05P882M03A01 </t>
  </si>
  <si>
    <t>Diseño e implementación del programa de plasmaféresis (vinculando procesos de promoción, procesamiento y gestión de la calidad en la unidad de plasma por aféresis)</t>
  </si>
  <si>
    <t xml:space="preserve"> E01C02OB05P882M04A01 </t>
  </si>
  <si>
    <t>Desarrollo del Programa de promoción de la donación, procesamiento y gestión de la calidad en la línea de piel del banco de tejidos.</t>
  </si>
  <si>
    <t xml:space="preserve"> E01C02OB05P882M05A01 </t>
  </si>
  <si>
    <t>Desarrollo del Programa de promoción de la donación, procesamiento y gestión de la calidad en la línea de córneas para trasplante en el banco de tejidos.</t>
  </si>
  <si>
    <t xml:space="preserve"> E01C02OB05P882M06A01 </t>
  </si>
  <si>
    <t>Diseño e implementación del programa para la obtención de tejidos osteoarticular (vinculando procesos de promoción, procesamiento y gestión de la calidad en la línea de tejido osteoarticular).</t>
  </si>
  <si>
    <t xml:space="preserve"> E01C02OB05P882M06A02 </t>
  </si>
  <si>
    <t xml:space="preserve">Desarrollo de investigaciones aplicadas al área de ingenieria tisular. </t>
  </si>
  <si>
    <t xml:space="preserve"> E01C02OB05P882M07A01 </t>
  </si>
  <si>
    <t xml:space="preserve">Diseño e implementación del programa para la obtención de homoinjertos (vinculando procesos de promoción, procesamiento y gestión de la calidad en la línea de homoinjertos) </t>
  </si>
  <si>
    <t xml:space="preserve"> E01C02OB05P882M08A01 </t>
  </si>
  <si>
    <t>Desarrollo del Programa de promoción de la donación voluntaria, procesamiento y gestión de la calidad en los procesos de celulas madre de cordon umbilical en el banco de cordón umbilical.</t>
  </si>
  <si>
    <t xml:space="preserve"> E01C02OB05P882M08A02 </t>
  </si>
  <si>
    <t xml:space="preserve">Desarrollo de investigaciones aplicadas a terapia celular avanzada y medicina regenerativa. </t>
  </si>
  <si>
    <t xml:space="preserve">Porcentaje de avance en la Elaboración del diagnostico y análisis de las necesidades de atención en salud de la población de Bogota y  lineamientos técnicos para la conformación y operación de las redes integradas de servicios de salud en el Distrito Capital.                                               
</t>
  </si>
  <si>
    <t xml:space="preserve">Porcentaje de avance de la asesoria,  asistencia tecnica y seguimiento ejecutadas  a  las EAPB, IPS, ESE para organizar y operar las redes integradas de servicios de salud,  redes de eventos de interés en Salud Pública y de otros eventos                                            
</t>
  </si>
  <si>
    <t xml:space="preserve">Porcentaje de avance en el Desarrollo de estrategias para el mejoramiento y fortalecimiento de la prestación de los servicios de salud  de las Empresas Sociales del Estado adscritas a la SDS, para la operación de las redes integradas.            
</t>
  </si>
  <si>
    <t xml:space="preserve">Porcentaje de avance en la  asistencia técnica a las ESE adscritas para fortalecer la operación de las redes integradas de servicios de salud.                    
</t>
  </si>
  <si>
    <t xml:space="preserve">Porcentaje de  avance en la ejecución de la definición,  desarrollo y evaluación del componente de prestación de servicios en el modelo de atención integral aplicando  el  enfoque poblacional y diferencial.                         
</t>
  </si>
  <si>
    <t xml:space="preserve">Porcentaje de avance en la gestión administrativa a los procesos de fortalecimiento de las redes integradas de servicios de salud, en el marco del modelo de atención  basado en la Atención Primaria en Salud.
</t>
  </si>
  <si>
    <t xml:space="preserve">Porcentaje de avance en la asistencia técnica a las Empresas Sociales del Estado, IPS y aseguradores para fortalecer la atención a las mujeres gestantes, en el marco del modelo de atención y de las redes integradas de servicios de salud.                                                
    </t>
  </si>
  <si>
    <t xml:space="preserve">Porcentaje de asistencia tecnica a las Empresas Sociales del Estado, IPS y aseguradores para fortalecer la atención a los neonatos,  en el marco del modelo de atención y de redes integradas de servicios de salud.
</t>
  </si>
  <si>
    <t xml:space="preserve">Porcentaje de avance en la ejecución del diseño y formulación  de la Política territorial de equipamiento en salud 
</t>
  </si>
  <si>
    <t xml:space="preserve">Porcentaje de  asesoría y asistencia técnica  a las EAPB, ESE,  IPS , para lograr el reconocimiento y  cumplimiento de la sentencia C-355 de 2006     
</t>
  </si>
  <si>
    <t xml:space="preserve">Porcentaje de avance en la revisión, reformulación, implementación y seguimiento a la Política Distrital de Medicamentos   
</t>
  </si>
  <si>
    <t xml:space="preserve">Porcentaje de avance en el  diseño, formulación, implementación y seguimiento de la Politica Distrital de dispositivos médicos  para la atención en salud en el Distrito capital. 
</t>
  </si>
  <si>
    <t xml:space="preserve">Porcentaje de asesoría y asistencia técnica a las ESE adscritas para fortalecer la gestión de los dispositivos médicos. 
</t>
  </si>
  <si>
    <t xml:space="preserve">Porcentaje de asesoria y asistencia tecnica ejecutada a las EAPB y red de prestadores de servicios de salud del D.C. en el proceso de implementación del modelo de prestación para mejorar la calidad de los servicios para la atención de las personas con condiciones crónicas.  
</t>
  </si>
  <si>
    <t xml:space="preserve">Porcentaje en Asistencia técnica a la red pública  en los procesos de gestión para el fortalecimiento de la oferta en apertura y ampliación de servicios de salud mental, para atención de niños, niñas y adolescentes con consumo de sustancias psicoactivas y enfoque diferencial.
</t>
  </si>
  <si>
    <t xml:space="preserve">Porcentaje  en el  desarrolló de acciones,   asistencia tecnica y seguimiento  a las ESE,  para el fortalecimiento de la oferta de servicios de  salud mental y la atención de poblaciones especiales. </t>
  </si>
  <si>
    <t xml:space="preserve">Porcentaje de diseño y desarrollo del Programa territorial de reorganización, rediseño y modernización de redes de ESE.
</t>
  </si>
  <si>
    <t xml:space="preserve">Porcentaje de Asesoría y asistencia técnica para el  desarrollo de convenios de docencia servicio en función del modelo de atención en salud y de la Estrategia de Atención Primaria en Salud.      
</t>
  </si>
  <si>
    <t xml:space="preserve">Porcentaje de asesoría y asistencia técnica a las ESE para el desarrollo de estrategias de negociación conjunta que favorezca economías de escala. 
</t>
  </si>
  <si>
    <t xml:space="preserve">Porcentaje de avance en el desarrollo de estrategias para fortalecer los Programas de Promoción de la Donación Voluntaria y Habitual de Sangre, Gestión de la Calidad y Hemovigilancia en los Bancos de sangre y servicios trasfusionales de Bogota.        
</t>
  </si>
  <si>
    <t xml:space="preserve">Porcentaje de asesoria y asistencia tecnica para la gestión operativa y promoción de la donación en IPS habilitadas con programa de trasplantes, IPS Generadoras y Bancos de tejidos de la Coordinación Regional N.1.  
</t>
  </si>
  <si>
    <t xml:space="preserve">Porcentaje de asesoría y asistencia técnica a las ESEs adscritas a la SDS para el diagnostico, desarrollo, seguimiento y evaluación del programa de donación y trasplante.                                         
</t>
  </si>
  <si>
    <t xml:space="preserve">Porcentaje de acciones para almacenamiento y conservación de las reservas de hemocomponentes y tejidos humanos y células madre para su distribución a las IPS adscritas al centro de ciencia y Biotecnología
</t>
  </si>
  <si>
    <t xml:space="preserve">Porcentaje de desarrollo del programa de promoción de la donación voluntaria, procesamiento y gestión de la calidad del  banco de sangre.            
</t>
  </si>
  <si>
    <t xml:space="preserve"> Número de investigaciones aplicadas  al área de inmunohematología molecular eritrocitaria, leucocitaria y plaquetaria.</t>
  </si>
  <si>
    <t xml:space="preserve">Porcentaje de avance en el diseño e implementación del programa plasmaféresis
</t>
  </si>
  <si>
    <t xml:space="preserve">Porcentaje de desarrollo del Programa de promoción de la donación, procesamiento y gestión de la calidad en la línea de piel del banco de tejidos.            
</t>
  </si>
  <si>
    <t xml:space="preserve">Porcentaje de desarrollo del Programa de promoción de la donación, procesamiento y gestión de la calidad en la línea de córneas para trasplante en el banco de tejidos.            
</t>
  </si>
  <si>
    <t xml:space="preserve">Porcentaje de avance en el diseño e implementación del programa para la obtención de tejidos osteoarticular    
</t>
  </si>
  <si>
    <t xml:space="preserve"> Número de investigaciones aplicadas  al área de ingenieria tisular. </t>
  </si>
  <si>
    <t xml:space="preserve">Porcentaje de avance en el diseño e implementación del programa para la obtención de homoinjertos. 
</t>
  </si>
  <si>
    <t xml:space="preserve">Porcentaje de desarrollo del programa de promoción de la donación voluntaria, procesamiento y gestión de la calidad en los procesos de celulas madre de cordon umbilical en el banco de cordón umbilical.       
</t>
  </si>
  <si>
    <t xml:space="preserve"> Número de investigaciones aplicadas a terapia celular avanzada y medicina regenerativa, formuladas y desarrolladas. </t>
  </si>
  <si>
    <t>Desarrollo de estrategias para el mejoramiento y fortalecimiento de la prestación de los servicios de salud  de las Empresas Sociales del Estado adscritas a la SDS, para la operación de las redes integradas.</t>
  </si>
  <si>
    <r>
      <t xml:space="preserve">Porcentaje de asesoria y asistencia técnica en la gestión de medicamentos a las ESE adscritas        </t>
    </r>
    <r>
      <rPr>
        <b/>
        <sz val="11"/>
        <color indexed="8"/>
        <rFont val="Arial"/>
        <family val="2"/>
      </rPr>
      <t xml:space="preserve">                            
</t>
    </r>
  </si>
  <si>
    <r>
      <t xml:space="preserve">Porcentaje en la  asistencia técnica a los prestadores y aseguradores en el proceso de estructuración  de un modelo de atención integral  para las personas en condición de discapacidad .                                   </t>
    </r>
    <r>
      <rPr>
        <b/>
        <sz val="11"/>
        <color indexed="8"/>
        <rFont val="Arial"/>
        <family val="2"/>
      </rPr>
      <t xml:space="preserve"> 
</t>
    </r>
  </si>
  <si>
    <t xml:space="preserve">Nombre de la Direción u Oficina: Dirección de Provisión  de Servicios de Salud </t>
  </si>
  <si>
    <t>90% (hemocomponentes, tejidos humanos)
5% (células madre de cordón umbilical)</t>
  </si>
  <si>
    <t>75 Córneas disponiblespara trasplantes</t>
  </si>
  <si>
    <t>25 Tejidos osteomusculares</t>
  </si>
  <si>
    <t>10 rescates de homoinjertos</t>
  </si>
  <si>
    <t>570 unidades de sangre de cordón umbilical disponibles.</t>
  </si>
  <si>
    <t>37,044 unidades de sangre colectadas
Año 2011</t>
  </si>
  <si>
    <t>26,000 cm2 de piel
año 2011</t>
  </si>
  <si>
    <t>208 córneas disponibles
año 2011</t>
  </si>
  <si>
    <t>Programado 2015</t>
  </si>
  <si>
    <t xml:space="preserve">Emisión de Conceptos Tecnicos a proyectos de inversión en infraestructura, dotacion y evaluación de propuestas  de apertura y modificación de servicios de las ESE en el marco de las redes integradas de servicios de salud  </t>
  </si>
  <si>
    <t>Ejecutado
2015</t>
  </si>
  <si>
    <t>Ajustar, implementar y seguir la Política Distrital de Medicamentos, al 2016.</t>
  </si>
  <si>
    <t xml:space="preserve">Desarrollar acciones, asistencia tecnica y seguimiento  a las ESE, IPS y EAPB  para el fortalecimiento de la oferta de servicios de  salud mental y la atención de poblaciones especiales, en el marco de las redes integradas de servicios de salud </t>
  </si>
  <si>
    <t xml:space="preserve">Razon de Mortalidad Materna por 100.000 nacidos vivos </t>
  </si>
  <si>
    <t xml:space="preserve">Porcentaje de avance en el diseño e implementación de la Red Distrital de Salud Mental.     </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</si>
  <si>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</si>
  <si>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</si>
  <si>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</si>
  <si>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</si>
  <si>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</si>
  <si>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</si>
  <si>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</si>
  <si>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</si>
  <si>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</si>
  <si>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</si>
  <si>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</si>
  <si>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ASISTENCIA TÉCNICA A LAS IPS, PARA FORMULACIÓN DE PROYECTOS DE INVERSIÓN
Se volvió a reconfirmar concepto favorable de los proyectos de las ESE Simón Bolívar en: salas de cirugía, hemedinamia y Nueva Torre.
Devolución de carpeta a la dirección de Planeación Sectorial del proyecto de inversión Adquisición de equipos y elementos de dotación general para las instalaciones del Hospital Occidente de Kennedy 2013-2016,” radicado 2015IE20792 del 24/07/2015.
ALIANZA POR LA SALUD PÚBLICA
Revisión y ajuste de la programación de la Alianza por la Salud Pública para el año 2015.
Preparación, concertación y convocatoria para las reuniones de plenaria y de mesas de trabajo del mes de septiembre de la Alianza. 
Realización de reunión de plenaria el 19 de agosto del 2015, en la Universidad de los Andes.
Presentación de indicadores de seguimiento sectorial Bogotá como vamos en reunión de plenaria.
Presentación de antecedentes red actual y lineamientos para la conformación de la red prestadora de servicios de salud en el mes de septiembre.
ARMONIZACIÓN DEL PLAN TERRITORIAL DE SALUD Y EL PLAN DECENAL DE SALUD PÚBLICA DESDE EL MARCO DE LA RED. 
Se reaizo el ajuste del aplicativo metodología PASE, para la recolección de la información Ambiente disponible por  localidad 
Se continua con la revisión y ajuste de la información del componente Ambiente, recopilación de la información en el aplicativo de acuerdo a la metodología PASE, teniendo en cuenta los aportes de los diferentes sectores. 
GRUPOS POBLACIÓN DE ETAPAS DE CICLO VITAL Y GRUPOS ETNICOS EN EL MARCO DE LAS REDES INTEGRADAS DE SERVICIOS DE SALUD.
Se realizó en seguimiento de los convenios suscritos con las ESE, en lo relacionado con ciclo vital:
Convenio 1470-14 con la ESE Tunal que tiene objeto: “Aunar esfuerzos en el proceso de mejoramiento de la calidad de la atención integral de los niños y niñas en el ciclo de infancia,  en el contexto redes de servicios de salud y del modelo de atención integral en salud: se realizó reunión de seguimiento con el equipo técnico de la Dirección de Provisión y  se analizó la gestión que viene realizando cada profesional desde lo administrativo, técnico y financiero.
Convenio 1181-15 con la ESE Pablo VI Bosa tiene que tiene por objeto “Aunar esfuerzos técnicos, administrativos y financieros para el desarrollo del proceso de definición del modelo de atención en salud para la población de la etapa de ciclo de infancia, en el contexto de redes de servicios de salud para la ciudad de Bogotá D.C.”:  Se continuo con asesoría a referentes administrativo de la ESE Pablo VI Bosa, para revisión del   Plan de trabajo, cronograma, documento metodológico para la estructuración de la propuesta del Modelo de Prestación de Servicios de Salud etapa de ciclo vital infancia, como las hojas de vida de los referentes del convenio, a fin de que la ESE, realizara los ajustes pertinentes y se realizará el primer desembolso, según obligaciones del convenio. 
Convenio 1190-15 con la ESE Sur, que tiene por objeto ““Aunar esfuerzos técnicos, administrativos y financieros para el desarrollo del proceso de definición del modelo de atención en salud para la población de la etapa de ciclo de juventud, en el contexto de redes de servicios de salud para la ciudad de Bogotá D.C: Se continuo con asesoría a referentes administrativo de la ESE, para revisión del   Plan de trabajo, cronograma, documento metodológico para la estructuración de la propuesta del Modelo de Prestación de Servicios de Salud etapa de ciclo vital juventud, como las hojas de vida de los referentes del convenio, a fin de que la ESE, realizara los ajustes pertinentes y se realizará el primer desembolso. 
Convenio 1183-15 con la Ese San Cristóbal, que tiene por objeto: “Aunar esfuerzos técnicos, administrativos y financieros para el desarrollo del proceso de definición del modelo de atención en salud para la población de la etapa de ciclo de adultez, en el contexto de redes de servicios de salud para la ciudad de Bogotá: Se continuo con asesoría a referentes administrativo de la ESE San Cristóbal, para revisión del  Plan de trabajo, cronograma, documento metodológico para la estructuración de la propuesta del Modelo de Prestación de Servicios de Salud etapa de ciclo vital adultez, como las hojas de vida de los referentes del convenio, a fin de que la ESE, realizara los ajustes pertinentes y se realizará el primer desembolso.
Convenio 1174 de 2015 con la Ese de Fontibón que tiene por objeto: “Aunar esfuerzos para definir e implementar un modelo de atención en salud para las personas mayores, en la ciudad, en el contexto de redes de servicios de salud”: Se continuo con asesoría a referentes administrativo de la ESE Fontibón, para revisión del   Plan de trabajo, cronograma, documento metodológico para la estructuración de la propuesta del Modelo de Prestación de Servicios de Salud etapa de ciclo vital vejez, como las hojas de vida de los referentes del convenio, a fin de que la ESE, realizara los ajustes pertinentes y se realizará el primer desembolso. 
Participación en las reuniones programadas por el Ministerio de Salud y Protección Social relacionada con Encuentros Nación Territorio – ENT”, en torno a las temáticas de Envejecimiento Humano, Vejez y Familias.
Realización de  las gestiones necesarias con la Subsecretaria de Planeación y Salud Pública de la SDS,  a fin de realizar consolidado sobre población atendida por servicios prestados en el Distrito Capital en salud, con enfoque diferencial, información solicitada por la Dirección de Equidad y Políticas Poblacionales de la  Secretaria Distrital de Planeación
SALUD ORAL 
Se realizo reunión para el seguimiento a la producción del  servicio de Salud oral en las ESE para el segundo trimestre de 2015.
ACTUALIZACIÓN DEL DX DE SALUD EN LO QUE RESPECTA A LA PROVISIÓN DE SERVICIOS DE SALUD
Se realizó socialización al Equipo de Redes de Salud Oral de la SDS, para la Conformación de la Red Prestadora de servicios de salud, en la primera fase de análisis para la actualización del diagnóstico. 
Se realizó socialización de avances a la Dirección de Provisión de Servicios de Salud frente a la conformación de la red prestadora de servicios de salu de Bogotá.
Apoyo al grupo materno perinatal, en el análisis del diagnóstico para la conformación de la red prestadora de servicios de salud de Bogotá, en la fase de demanda inducida, expresa, por acceso y efectiva y la definición de indicadores de oferta, para la conformación de la red prestadora de servicios de salud de Bogotá.
Articulación y socialización de la metodología para el diagnóstico frente a la conformación de la red prestadora de servicios de salud de Bogotá, con el equipo de la Red de Oncología y condiciones crónicas. 
Avances en el diagóstico de la red prioritaria de donación y trasplantes para la conformación de la red prestadora de servicios de salud.  
LINEAMIENTOS PARA LA CONFORMACIÓN , ORGANIZACIÓN, GESTIÓN, SEGUIMIENTO Y EVALUACIÓN DE LAS REDES INTEGRADAS DE PRESTACIÓN DE SERVICIOS DE SALUD
Jornada de trabajo con el equipo materno perinatal de la DPSS, con el fin de revisar, apoyar y orientar en la conformación de la red de prestación de servicios de salud como piloto en el ejercicio con el MSPS, en el análisis en primera fase.
Se realizó socialización al Equipo de las EAPB, con relación a la Modalidad de Atención Domiciliaria, para la Conformación de la Red Prestadora de servicios de salud. 
Se realizó articulación con la referente de Atención Domiciliaria, para la Conformación de la Red Prestadora de servicios de salud
Articulación y socialización de la metodología para el diagnóstico frente a la conformación de la red prestadora de servicios de salu de Bogotá, con el equipo de la Red de Oncología y condiciones crónicas. 
Se realizó socialización al Equipo de Redes de Salud Oral de la SDS, para la Conformación de la Red Prestadora de servicios de salud, 
Avances en el diagóstico de la red prioritaria de donación y trasplantes para el análisis del componente.
Presentación y socialización de antecedentes red actual y lineamientos para la conformación de la red prestadora de servicios de salud, con el equipo técnico de la Regional 1 de donación y trasplantes. 
 Articulación de orientación a los procesos de modelos de atención, a poblaciones por etapas de ciclo vital en el contexto de la conformación de la red prestadora de servicios de salud.
Articulación del proceso de análisis geográfico y accesibilidad en el contexto de la conformación de la red prestadora de servicios de salud.
Elaboración de procedimientos de la Dirección de la Provisión de Servicios de Salud, 
Revisión y aprobación en Isolución Se realizó socialización y articulación al Equipo de las EAPB, con relación a la Modalidad de Atención Domiciliaria, para la Conformación de la Red Prestadora de servicios de salud.
Avances en el diseño de la investigación de Análisis de Eficiencia Relativa de los Hospitales Públicos de Bogotá y su relación con las Prácticas de Gestión Logística.
Revisión y aprobación de los instrumentos de los procesos de Interrucción Voluntaria del Embarazo –IVE- 
Reunión de articulación de sistemas de información para la conformación de la red prestadora de servicios de salud con la Dirección de Planeación Sectorial.
Gestión para la instalación del Sofware  del Módulo Básico de SPSS en computadores de la DPSS.
Gestión para acuerdo de acceso de la DPSS al módulo de Modeler de SPSS.  
Articulación del proceso de análisis de Salud Mental en el contexto de la conformación de la red prestadora de servicios de salud.
Articulación Atención y Prevención de Consumo de Sustancias Sicoactivas en el contexto de la conformación de la red prestadora de servicios de salud.
GESTION ADMINISTRATIVA:
Se actualizo la matriz de ejecución presupuestal del proyecto 876 Redes para la salud y la Vida con corte a Julio al igual que la presentación para la subsecretaría con corte al mes de julio. 
Se revisaron y ajustaron los formatos del procedimiento de  trazabilidad de cuentas y de seguimiento de convenios y se entregaron a gestora de calidad para realizar los cambios pertinentes.
Se preparó la presentación  se asistió  a la reunión de justificación de la parte financiera del Anteproyecto de Presupuesto 2016 con Planeación de la SDS
Sr socializó en el comité de dirección, la ejecuicón presupuestal del proyecto 876 con corte al mes de julio, el estado actual de las reservas presupuestales, las liquidaciones de los convenios.
Se elaboró la reprogramación del PAC para el mes de septiembre Excel, tanto de vigencia como reservas del proyecto 876 y se reprogramó el PAC de persona natural y convenios proyectados a pagar en el modulo SISPAC sistema financiero del FFDS.
Se actualizó el Plan Anual de Adquisiciones PAA del proyecto 876 en la carpeta Utilidades de Planeación con corte al mes de julio.
Se participó en reunión de seguimiento al procedimiento de trazabilidad de cuentas convocada por los asesores del Despacho, se revisó el formato para autorización de pago de supervisores.
</t>
  </si>
  <si>
    <t xml:space="preserve">PROYECTOS DE INVERSIÓN 
En el periodo de Enero a Julio del 2015, se emitieron 27 conceptos favorables: 
1. Concepto técnico favorable del Proyecto “Construcción, reubicación UPA San Bernardino.- ESE Pablo VI Bosa”, Radicado 2015IE1103 del 20/01/2015 remitido a la Subsecretaria de Planeación y Gestión Sectorial
2. Concepto técnico favorable del proyecto “Dotación para servicios de Imagenología de la ESE Pablo VI.”, Radicado 2015IE1103 del 03/02/2015 remitido a la Subsecretaria de Planeación y Gestión Sectorial.
3. Concepto técnico favorable del proyecto “Reforzamiento y ampliación del hospital occidente de Kennedy III Nivel ESE”, Radicado 2015IE2711 del 06/02/2015 remitido a la Subsecretaria de Planeación y Gestión Sectorial.
4. Concepto técnico favorable del proyecto “Adecuación y dotación de la sede UPZ 75 Centro Hospital Fontibón”, Radicado 2015IE3535 del 13/02/2015 remitido a la Subsecretaria de Planeación y Gestión Sectorial
5. Concepto técnico favorable del proyecto “Adecuación de la infraestructura del CAMI I Hospital Fontibón, para la atención pacientes con enfermedades ESPII en la ciudad de Bogotá”, radicado día 23/02/2015 2015ER11874. 
6. Concepto técnico favorable del proyecto “Construcción y dotación del Hospital Bosa II Nivel E.S.E.”, Radicado 2015IE4660 del 23/02/2015 remitido a la Subsecretaria de Planeación y Gestión Sectorial.
7. Concepto técnico favorable del proyecto “Adquisición de Dotación Hospitalaria para cumplimiento de condiciones de habilitación y fortalecimiento de servicios de salud del Hospital Bosa II Nivel ESE Localidad 07- Bosa”, Radicado 2015IE4661 del 23/02/2015 remitido a la Subsecretaria de Planeación y Gestión Sectorial.
8. Concepto técnico favorable del proyecto ““Adecuaciones sedes asistenciales y administrativas  del Hospital Pablo VI Bosa I Nivel de ESE”, Radicado 2015IE3801 del 16/02/2015 remitido a la Subsecretaria de Planeación y Gestión Sectorial.
9. Concepto técnico favorable del proyecto “Ampliación, reordenamiento, acciones de mitigación al impacto del CAMI II de Fontibón”, Radicado 2015IE3805 del 16/02/2015 remitido a la Subsecretaria de Planeación y Gestión Sectorial.
10. Concepto técnico favorable del proyecto ““Ampliación, reforzamiento y Reordenamiento del CAMI Pablo VI Bosa””, Radicado 2015IE3540 del 13/02/2015 remitido a la Subsecretaria de Planeación y Gestión Sectorial.
11. Concepto técnico favorable del proyecto “Adecuación área de Urgencias del Hospital Bosa II nivel ESE””, Radicado 2015IE3538 del 13/02/2015 remitido a la Subsecretaria de Planeación y Gestión Sectorial.
12. Concepto técnico favorable del proyecto “Dotación hospitalaria para los servicios de Cirugía y Urgencias del Hospital Fontibón ESE”, Radicado 2015IE2642 del 05/02/2015 remitido a la Subsecretaria de Planeación y Gestión Sectorial.
13. Concepto técnico favorable del proyecto “Dotación servicio farmacéutico del Hospital Bosa II Nivel ESE”, Radicado 2015IE2431 del 03/02/2015 remitido a la Subsecretaria de Planeación y Gestión Sectorial
14. Concepto técnico favorable del proyecto “-Hemodinamia de la ESE Simón Bolivar” -Concepto favorable.
15. Concepto Favorable al proyecto “Adecuación y dotación salud mental de la Clínica Fray-ESE Simón Bolivar”.
16. Concepto favorable del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17. Concepto favorable del proyecto de inversión “Adecuación de la infraestructura del CAMI I Hospital Fontibón, para la atención pacientes con enfermedades ESPII en la ciudad de Bogotá”.
18. “Estudios y diseños para la delimitación del proyecto de construcción y dotación de la Unidad Especializada Oncológica” Hospital de Kennedy, radicado 2015IE11365 del 17/04/2015. Concepto favorable de red del proyecto de inversión
19. “Adquisición de dotación para reposición servicios de obstetricia y de imágenes diagnósticas de median complejidad” Hospital de Bosa, radicado 2015IE11853 del 23/04/2015. Concepto favorable del red del proyecto de inversión
20. “Construcción y dotación UPA 68 Britalia, radicado 2015IE12459 del 30/04/2015,Concepto favorable de la red del proyecto de inversión
21. Proyecto -Mejoramiento de las condiciones de la infraestructura para el cumplimiento de los estándares de Habilitación para todas las sedes del Hospital de Suba II Nivel ESE. Concepto favorable
22. Proyecto Construcción y dotación de la UPA Verbenal ESE Usaquen. Concepto favorable
23.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radicado 2015IE13971 del 15/05/2015. Concepto de red favorable 
24. Proyecto Construcción, reubicación UPA San Bernardino- Hospital Pablo VI Bosa, Radicado 2015IE13426 del 12/05/2015. Concepto de red favorable
25 Proyecto “Dotación de la nueva sede Tintal”. Radicado  2015IE14591 del 22/05/2015. Concepto de red favorable.
26. Proyecto “Mejoramiento en las deficiencias de la atención y prestación de servicios de Hospitalización y Cuidado Intensivo, de la Fundación Santa Fe de Bogotá. concepto favorable 
27. Proyecto de inversión Construcción de una nueva sede hospitalaria de alto nivel de complejidad en Bogotá a través de un convenio entre Compensar y La Universidad El Bosque. concepto favorable
SERVICIOS
Entre enero y abril del 2015, se emite 1 concepto favorable con relación a los servicios de salud de loas ESE: 
1. Se emite concepto favorable del análisis del traslado de los servicios del CAPS Jerusalén al CAMI Jerusalén del Hospital Vista Hermosa.
ALIANZA POR LA SALUD PUBLICA 
Revisión y ajuste de la programación de la Alianza por la Salud Pública para el año 2015.
Presentación de indicadores de seguimiento sectorial Bogotá como vamos en reunión de plenaria.
Presentación de antecedentes red actual y lineamientos para la conformación de la red prestadora de servicios de salud en el mes de septiembre.
PLAN DECENAL
Conformación del equipo intersectorial, grupo interdependencias ampliado y el fortalecimiento del equipo interdependencias de la Secretaria para Plan Decenal de salud Pública como parte del desarrollo del Proceso de Alistamiento Institucional.
Consolidación del Grupo Ampliado Interdirecciones para la armonización del Plan Territorial de Salud y Plan Decenal de Salud Pública.
Participación de los diferentes sectores de Nivel Distrital y de Secretaria Distrital de  Hacienda y Planeación en las reuniones de contextualización y concertación para la armonización del Plan Territorial de Salud y Plan Decenal de Salud Pública. 
Se avanza en la recolección de la información e indicadores con la respectiva georeferenciación, de acuerdo a la metodología PASE a la Equidad, establecida por Ministerio de protección Social y específicamente  para el momento de “Identificación”,  “Reconocimiento inicial del territorio  y su dinámica demográfica”.
Sistematización de la información para el “Reconocimiento inicial del territorio y su dinámica demográfica” en el componente de Ambiente Natural y Construido (Condiciones del aire , Áreas de Riesgo y Amenaza, Delimitación del territorio  y ambiente construido (Servicios públicos, domiciliarios, Saneamiento básico,  Residuos químicos, Espacio público , Movilidad (Vías de acceso), Vivienda, de acuerdo al Aplicativo PASE.  
Socialización de la información consolidada en Componente de Ambiente de acuerdo a la metodología PASE y recopilación de aportes y sugerencias de los diferentes sectores frente a la misma.
Ajuste de la información del componente Ambiente, en el aplicativo de acuerdo a la metodología PASE, teniendo en cuenta los aportes de los diferentes sectores. 
Ajuste del aplicativo metodología PASE, para la recolección de la información Ambiente disponible por  localidad 
POBLACIONES 
Se concretó e inicio el convenio 1470  relacionado con: Aunar esfuerzos en el proceso de mejoramiento de la calidad de la atención integral de los niños y niñas en el ciclo de infancia,  en el contexto redes de servicios de salud y del modelo de atención integral en salud.
Se entregaron los primeros productos de acuerdo a obligaciones contractuales del convenio 1470-14  relacionado con: Aunar esfuerzos en el proceso de mejoramiento de la calidad de la atención integral de los niños y niñas en el ciclo de infancia,  en el contexto redes de servicios de salud y del modelo de atención integral en salud.
Suscripción de 4  convenios interadminsitrativos con las ESE (Pablño VI Bosa, Sur, San Cristóbal y Fontibón): 1. Convenio 1181 de 2015  “Aunar esfuerzos técnicos, administrativos y financieros para el desarrollo del proceso de definición del modelo de atención en salud para la población de la etapa de ciclo de infancia, en el contexto de redes de servicios de salud para la ciudad de Bogotá D.C.” con el Hospital de Pablo VI Bosa.,2. Convenio 1190 de 2015:  “Aunar esfuerzos técnicos, administrativos y financieros para el desarrollo del proceso de definición del modelo de atención en salud para la población de la etapa de ciclo de juventud, en el contexto de redes de servicios de salud para la ciudad de Bogotá D.C.” con el  Hospital del Sur.3. Convenio 1183 de 2015: “Aunar esfuerzos técnicos, administrativos y financieros para el desarrollo del proceso de definición del modelo de atención en salud para la población de la etapa de ciclo de adultez, en el contexto de redes de servicios de salud para la ciudad de Bogotá D.C” con el Hospital de San Cristobal. 4. Convenio 1174 de 2015: “Aunar esfuerzos para definir e implementar un modelo de atención en salud para las personas mayores, en la ciudad, en el contexto de redes de servicios de salud” con el Hospital de Fontibon.
Se dio inicio a los convenios interadministrativos 1174-15, 1190-15, 1181-15, y 1183-15 los cuales están encaminados a realizar la Propuesta del Modelo de Prestación de Servicios para cada una de las etapas de ciclo vital: infancia, juventud, adultez y vejez
Se dio aval a los productos del quinto mes de ejecuición entregados en el convenio 1470  relacionado con: Aunar esfuerzos en el proceso de mejoramiento de la calidad de la atención integral de los niños y niñas en el ciclo de infancia,  en el contexto redes de servicios de salud y del modelo de atención integral en salud.
Asesoria y sistencia técnica a las ESE,  para la entrega  del  Plan de trabajo, cronograma, documento metodológico para la estructuración de la propuesta del Modelo de Prestación de Servicios de Salud etapa de ciclo vital de las ESE (Pablo VI Bosa, Sur, San Cristóbal y Fontibón): 1. Convenio 1181 de 2015  “Aunar esfuerzos técnicos, administrativos y financieros para el desarrollo del proceso de definición del modelo de atención en salud para la población de la etapa de ciclo de infancia, en el contexto de redes de servicios de salud para la ciudad de Bogotá D.C.” con el Hospital de Pablo VI Bosa.,2. Convenio 1190 de 2015:  “Aunar esfuerzos técnicos, administrativos y financieros para el desarrollo del proceso de definición del modelo de atención en salud para la población de la etapa de ciclo de juventud, en el contexto de redes de servicios de salud para la ciudad de Bogotá D.C.” con el  Hospital del Sur.3. Convenio 1183 de 2015: “Aunar esfuerzos técnicos, administrativos y financieros para el desarrollo del proceso de definición del modelo de atención en salud para la población de la etapa de ciclo de adultez, en el contexto de redes de servicios de salud para la ciudad de Bogotá D.C” con el Hospital de San Cristobal. 4. Convenio 1174 de 2015: “Aunar esfuerzos para definir e implementar un modelo de atención en salud para las personas mayores, en la ciudad, en el contexto de redes de servicios de salud” con el Hospital de Fontibon.
SALUD ORAL 
Fichas técnicas unificadas como soporte al proceso de compra de la Secretaria de salud, para la compra de equipos e instrumental para los servicios de salud oral en las ESE en trabajo conjunto con referentes de salud oral  e Ingenieros Biomédicos de las ESE y de la Secretaria de salud.
Evaluación de propuestas de proveedores para la compra de equipos e instrumental en los servicios de salud oral de las ESE.
Socialización  de la producción del servico de salud oral de las ESE a referentes de las  mismas.
Informe de la percepción de riesgos ocupacionales en los odontólogos de Hospital del Sur.
ACTUALIZACION DEL DIAGNOSTICO DE SALUD  EN LO RELACIONADO CON LA PROVISION DE SERVICIOS DE SALUD
Consolidación oferta  pública y privada servicios materno perinatales año 2014 , con base al CIP y REPS
Estructura del diagnóstico para el Análisis de la Situación de Salud – ASIS- de Bogotá D.C, validada con la  Dirección de Prestación de Servicios y Atención Primaria del Ministerio de Salud y Protección Social.
Se diseñó y valido el Plan de Análisis de la Situación de Salud con la  Dirección de Prestación de Servicios y Atención Primaria del Ministerio de Salud y Protección Social., y se avanzó en la definición de indicadores, con los componenetes del diagnóstico del ASIS. 
Se realizó socialización al Equipo de Redes de la Dirección de Provisión de Servicios de Salud de la SDS, los avances al documento de diagnóstico en los capítulos de 1) caracterización del territorio, 2) Comportamiento Demográfico, 3) Situación de Salud de la Población y 4) Aspectos socioeconómicos, además del del Plan de Análisis.
Socialización a la Dirección de Porvisión de Servicios de Salud, en Comité de área en relación con el proceso Conformación de la Red Prestadora de Servicios de Salud de Bogotá D.C, en primera instancia con el análisis de la situación de prestación de servicios de salud.
Plan de Análisis General, de Materno,  Perinatal e Infancia.
Se realizó socialización al Equipo de Redes de Salud Oral de la SDS, para la Conformación de la Red Prestadora de servicios de salud, en la primera fase de análisis para la actualización del diagnóstico. 
Se realizó socialización de avances a la Dirección de Provisión de Servicios de Salud frente a la conformación de la red prestadora de servicios de salu de Bogotá.
Apoyo al grupo materno perinatal, en el análisis del diagnóstico para la conformación de la red prestadora de servicios de salud de Bogotá, en la fase de demanda inducida, expresa, por acceso y efectiva y la definición de indicadores de oferta, para la conformación de la red prestadora de servicios de salud de Bogotá.
Articulación y socialización de la metodología para el diagnóstico frente a la conformación de la red prestadora de servicios de salud de Bogotá, con el equipo de la Red de Oncología y condiciones crónicas. 
Avances en el diagóstico de la red prioritaria de donación y trasplantes para la conformación de la red prestadora de servicios de salud.  
LINEAMIENTOS PARA LA CONFORMACIÓN , ORGANIZACIÓN, GESTIÓN, SEGUIMIENTO Y EVALUACIÓN DE LAS REDES INTEGRADAS DE PRESTACIÓN DE SERVICIOS DE SALUD
Seguimiento del primer semestre a las medidas definidas en los programas de saneamiento fiscal y financiero en las ESE Fontibón, Bosa y Hospital del Sur
Propuesta de plan de acción y cronograma por parte de la SDS para prueba piloto en el proceso de conformación de la red de prestación de servicios de salud y concertación de la misma con el MSPS. 
Adopción y adaptación del Planteamiento Metodológico desarrollado por el Ministerio de Salud y Protección Social para los procesos de Conformación y organización de las Redes de Prestación de Servicios de Salud. 
Se diseño la metodología de análisis  para la Conformación, Organización, Gestión, Operación, Seguimiento y Evaluación de la Red de Prestación de Servicios de Salud de Bogotá D.C.
Socialización a la Dirección de Porvisión de Servicios de Salud, en Comité de área en relación con el proceso Conformación de la Red Prestadora de Servicios de Salud de Bogotá D.C
Recolección y revisión de las bases de información de RIPS, REPS y ECV.
Identificación de variables para la definición de modelos para el análisis de la demanda. 
Jornada de trabajo con el equipo materno perinatal de la DPSS, con el fin de revisar, apoyar y orientar en la conformación de la red de prestación de servicios de salud como piloto en el ejercicio con el MSPS, en el análisis en primera fase.
Socialización al Equipo de las EAPB, con relación a la Modalidad de Atención Domiciliaria, para la Conformación de la Red Prestadora de servicios de salud. 
Se realizó articulación con la referente de Atención Domiciliaria, para la Conformación de la Red Prestadora de servicios de salud
Articulación y socialización de la metodología para el diagnóstico frente a la conformación de la red prestadora de servicios de salu de Bogotá, con el equipo de la Red de Oncología y condiciones crónicas. 
Socialización al Equipo de Redes de Salud Oral de la SDS, para la Conformación de la Red Prestadora de servicios de salud, 
Avances en el diagóstico de la red prioritaria de donación y trasplantes para el análisis del componente.
Presentación y socialización de antecedentes red actual y lineamientos para la conformación de la red prestadora de servicios de salud, con el equipo técnico de la Regional 1 de donación y trasplantes. 
 Articulación de orientación a los procesos de modelos de atención, a poblaciones por etapas de ciclo vital en el contexto de la conformación de la red prestadora de servicios de salud.
Articulación del proceso de análisis geográfico y accesibilidad en el contexto de la conformación de la red prestadora de servicios de salud.
Avances en el diseño de la investigación de Análisis de Eficiencia Relativa de los Hospitales Públicos de Bogotá y su relación con las Prácticas de Gestión Logística.
Revisión y aprobación de los instrumentos de los procesos de Interrucción Voluntaria del Embarazo –IVE- 
Reunión de articulación de sistemas de información para la conformación de la red prestadora de servicios de salud con la Dirección de Planeación Sectorial.
Gestión para la instalación del Sofware  del Módulo Básico de SPSS en computadores de la DPSS.
Gestión para acuerdo de acceso de la DPSS al módulo de Modeler de SPSS.  
Articulación del proceso de análisis de Salud Mental en el contexto de la conformación de la red prestadora de servicios de salud.
Articulación Atención y Prevención de Consumo de Sustancias Sicoactivas en el contexto de la conformación de la red prestadora de servicios de salud.
GESTION ADMINISTRATIVA 
Proyecto 876 Redes para la Salud y la Vida vigencia 2015 Reformulado 
Se elaboró, presentó y ajusto una modificación entre componentes del gasto del proyecto 876 Redes para la Salud y la Vida para la vigencia 2015
Consolidación y ajuste de los documentos del Anteproyecto de Presupuesto 2016 (plan de adquisiciones, formato de costos unitarios, matriz del ministerio, presentación) del proyecto 876.
</t>
  </si>
  <si>
    <t xml:space="preserve">PROYECTOS DE INVERSION 
Fortalecimiento de la oferta de servicios de salud en 8 ESE (Pablo VI Bosa, Occidente de Kennedy, Fontibón, Bosa , Simón Bolivar,  del Sur, Suba, Usaquén), y 2 IPS privadas (Fundación Santa Fe y Compensar), de la red adscrita mediante la emisión de 27  conceptos técnicos favorables para la viabilización de los proyectos de inversión de esta ESE, en lo relacionado con infraestructura y dotación.
GESTION ADMINSITRATIVA 
Proyecto 876-2015 Reformulado y Plan de Adquisiciones ajustado y listo para inicio de ejecución. Solicitud de Modificación al proyecto de inversión según necesidades de la dependencia. Se elaboró y presentó modificación entre componentes del gasto del proyecto 876 Redes para la Salud y la Vida para la vigencia 2015. Se elaboro y presentó una modificación al plan de adquisiciones del proyecto 876 a fin de revisar modificar fuentes de financiamiento de Aporte Ordinario a Recursos de Capital para posterior liberación. La Secretaria de Hacienda Distrital dio aval a la modificación No. 2 de proyecto de inversión 876 y tanto se solicitó el Certificado de Disponibilidad Presupuestal CDP para el Hospital Occidente de Kennedy por valor de 12 mil millones de pesos para el fortalecimiento de la especialización de la ESE
Informe de seguimiento financiero del proyecto 876 del mes de Julio 
Reprogramación del PAC del mes de septiembre del proyecto 876 Redes para la Salud y la Vida. 
Se actualizo la matriz de ejecución presupuestal del proyecto 876 Redes para la salud y la Vida con corte a Julio.
Ajustes a los formatos del procedimiento de  trazabilidad de cuentas y de seguimiento de convenios.
Sr socializó en el comité de dirección, la ejecuicón presupuestal del proyecto 876 con corte al mes de julio, el estado actual de las reservas presupuestales, las liquidaciones de los convenios.
Se actualizó el Plan Anual de Adquisiciones PAA del proyecto 876 en la carpeta Utilidades de Planeación con corte al mes de agosto.
</t>
  </si>
  <si>
    <t>Ninguna</t>
  </si>
  <si>
    <t xml:space="preserve">ASISTENCIA TÉCNICA A LAS IPS, PARA FORMULACIÓN DE PROYECTOS DE INVERSIÓN
Se volvió a reconfirmar concepto favorable de los proyectos de las ESE Simón Bolívar en: salas de cirugía, hemedinamia y Nueva Torre.
Devolución de carpeta a la dirección de Planeación Sectorial del proyecto de inversión Adquisición de equipos y elementos de dotación general para las instalaciones del Hospital Occidente de Kennedy 2013-2016,” radicado 2015IE20792 del 24/07/2015.
</t>
  </si>
  <si>
    <t xml:space="preserve">ALIANZA POR LA SALUD PÚBLICA
Revisión y ajuste de la programación de la Alianza por la Salud Pública para el año 2015.
Preparación, concertación y convocatoria para las reuniones de plenaria y de mesas de trabajo del mes de septiembre de la Alianza. 
Realización de reunión de plenaria el 19 de agosto del 2015, en la Universidad de los Andes.
Presentación de indicadores de seguimiento sectorial Bogotá como vamos en reunión de plenaria.
Presentación de antecedentes red actual y lineamientos para la conformación de la red prestadora de servicios de salud en el mes de septiembre.
ARMONIZACIÓN DEL PLAN TERRITORIAL DE SALUD Y EL PLAN DECENAL DE SALUD PÚBLICA DESDE EL MARCO DE LA RED. 
Se reaizo el ajuste del aplicativo metodología PASE, para la recolección de la información Ambiente disponible por  localidad 
Se continua con la revisión y ajuste de la información del componente Ambiente, recopilación de la información en el aplicativo de acuerdo a la metodología PASE, teniendo en cuenta los aportes de los diferentes sectores. 
GRUPOS POBLACIÓN DE ETAPAS DE CICLO VITAL Y GRUPOS ETNICOS EN EL MARCO DE LAS REDES INTEGRADAS DE SERVICIOS DE SALUD.
Se realizó en seguimiento de los convenios suscritos con las ESE, en lo relacionado con ciclo vital:
Convenio 1470-14 con la ESE Tunal que tiene objeto: “Aunar esfuerzos en el proceso de mejoramiento de la calidad de la atención integral de los niños y niñas en el ciclo de infancia,  en el contexto redes de servicios de salud y del modelo de atención integral en salud: se realizó reunión de seguimiento con el equipo técnico de la Dirección de Provisión y  se analizó la gestión que viene realizando cada profesional desde lo administrativo, técnico y financiero.
Convenio 1181-15 con la ESE Pablo VI Bosa tiene que tiene por objeto “Aunar esfuerzos técnicos, administrativos y financieros para el desarrollo del proceso de definición del modelo de atención en salud para la población de la etapa de ciclo de infancia, en el contexto de redes de servicios de salud para la ciudad de Bogotá D.C.”:  Se continuo con asesoría a referentes administrativo de la ESE Pablo VI Bosa, para revisión del   Plan de trabajo, cronograma, documento metodológico para la estructuración de la propuesta del Modelo de Prestación de Servicios de Salud etapa de ciclo vital infancia, como las hojas de vida de los referentes del convenio, a fin de que la ESE, realizara los ajustes pertinentes y se realizará el primer desembolso, según obligaciones del convenio. 
Convenio 1190-15 con la ESE Sur, que tiene por objeto ““Aunar esfuerzos técnicos, administrativos y financieros para el desarrollo del proceso de definición del modelo de atención en salud para la población de la etapa de ciclo de juventud, en el contexto de redes de servicios de salud para la ciudad de Bogotá D.C: Se continuo con asesoría a referentes administrativo de la ESE, para revisión del   Plan de trabajo, cronograma, documento metodológico para la estructuración de la propuesta del Modelo de Prestación de Servicios de Salud etapa de ciclo vital juventud, como las hojas de vida de los referentes del convenio, a fin de que la ESE, realizara los ajustes pertinentes y se realizará el primer desembolso. 
Convenio 1183-15 con la Ese San Cristóbal, que tiene por objeto: “Aunar esfuerzos técnicos, administrativos y financieros para el desarrollo del proceso de definición del modelo de atención en salud para la población de la etapa de ciclo de adultez, en el contexto de redes de servicios de salud para la ciudad de Bogotá: Se continuo con asesoría a referentes administrativo de la ESE San Cristóbal, para revisión del  Plan de trabajo, cronograma, documento metodológico para la estructuración de la propuesta del Modelo de Prestación de Servicios de Salud etapa de ciclo vital adultez, como las hojas de vida de los referentes del convenio, a fin de que la ESE, realizara los ajustes pertinentes y se realizará el primer desembolso.
Convenio 1174 de 2015 con la Ese de Fontibón que tiene por objeto: “Aunar esfuerzos para definir e implementar un modelo de atención en salud para las personas mayores, en la ciudad, en el contexto de redes de servicios de salud”: Se continuo con asesoría a referentes administrativo de la ESE Fontibón, para revisión del   Plan de trabajo, cronograma, documento metodológico para la estructuración de la propuesta del Modelo de Prestación de Servicios de Salud etapa de ciclo vital vejez, como las hojas de vida de los referentes del convenio, a fin de que la ESE, realizara los ajustes pertinentes y se realizará el primer desembolso. 
Participación en las reuniones programadas por el Ministerio de Salud y Protección Social relacionada con Encuentros Nación Territorio – ENT”, en torno a las temáticas de Envejecimiento Humano, Vejez y Familias.
Realización de  las gestiones necesarias con la Subsecretaria de Planeación y Salud Pública de la SDS,  a fin de realizar consolidado sobre población atendida por servicios prestados en el Distrito Capital en salud, con enfoque diferencial, información solicitada por la Dirección de Equidad y Políticas Poblacionales de la  Secretaria Distrital de Planeación
SALUD ORAL 
Se realizo reunión para el seguimiento a la producción del  servicio de Salud oral en las ESE para el segundo trimestre de 2015.
ACTUALIZACIÓN DEL DX DE SALUD EN LO QUE RESPECTA A LA PROVISIÓN DE SERVICIOS DE SALUD
Se realizó socialización al Equipo de Redes de Salud Oral de la SDS, para la Conformación de la Red Prestadora de servicios de salud, en la primera fase de análisis para la actualización del diagnóstico. 
Se realizó socialización de avances a la Dirección de Provisión de Servicios de Salud frente a la conformación de la red prestadora de servicios de salu de Bogotá.
Apoyo al grupo materno perinatal, en el análisis del diagnóstico para la conformación de la red prestadora de servicios de salud de Bogotá, en la fase de demanda inducida, expresa, por acceso y efectiva y la definición de indicadores de oferta, para la conformación de la red prestadora de servicios de salud de Bogotá.
Articulación y socialización de la metodología para el diagnóstico frente a la conformación de la red prestadora de servicios de salud de Bogotá, con el equipo de la Red de Oncología y condiciones crónicas. 
Avances en el diagóstico de la red prioritaria de donación y trasplantes para la conformación de la red prestadora de servicios de salud.  
LINEAMIENTOS PARA LA CONFORMACIÓN , ORGANIZACIÓN, GESTIÓN, SEGUIMIENTO Y EVALUACIÓN DE LAS REDES INTEGRADAS DE PRESTACIÓN DE SERVICIOS DE SALUD
Jornada de trabajo con el equipo materno perinatal de la DPSS, con el fin de revisar, apoyar y orientar en la conformación de la red de prestación de servicios de salud como piloto en el ejercicio con el MSPS, en el análisis en primera fase.
Se realizó socialización al Equipo de las EAPB, con relación a la Modalidad de Atención Domiciliaria, para la Conformación de la Red Prestadora de servicios de salud. 
Se realizó articulación con la referente de Atención Domiciliaria, para la Conformación de la Red Prestadora de servicios de salud
Articulación y socialización de la metodología para el diagnóstico frente a la conformación de la red prestadora de servicios de salu de Bogotá, con el equipo de la Red de Oncología y condiciones crónicas. 
Se realizó socialización al Equipo de Redes de Salud Oral de la SDS, para la Conformación de la Red Prestadora de servicios de salud, 
Avances en el diagóstico de la red prioritaria de donación y trasplantes para el análisis del componente.
Presentación y socialización de antecedentes red actual y lineamientos para la conformación de la red prestadora de servicios de salud, con el equipo técnico de la Regional 1 de donación y trasplantes. 
 Articulación de orientación a los procesos de modelos de atención, a poblaciones por etapas de ciclo vital en el contexto de la conformación de la red prestadora de servicios de salud.
Articulación del proceso de análisis geográfico y accesibilidad en el contexto de la conformación de la red prestadora de servicios de salud.
Elaboración de procedimientos de la Dirección de la Provisión de Servicios de Salud, 
Revisión y aprobación en Isolución Se realizó socialización y articulación al Equipo de las EAPB, con relación a la Modalidad de Atención Domiciliaria, para la Conformación de la Red Prestadora de servicios de salud.
Avances en el diseño de la investigación de Análisis de Eficiencia Relativa de los Hospitales Públicos de Bogotá y su relación con las Prácticas de Gestión Logística.
Revisión y aprobación de los instrumentos de los procesos de Interrucción Voluntaria del Embarazo –IVE- 
Reunión de articulación de sistemas de información para la conformación de la red prestadora de servicios de salud con la Dirección de Planeación Sectorial.
Gestión para la instalación del Sofware  del Módulo Básico de SPSS en computadores de la DPSS.
Gestión para acuerdo de acceso de la DPSS al módulo de Modeler de SPSS.  
Articulación del proceso de análisis de Salud Mental en el contexto de la conformación de la red prestadora de servicios de salud.
Articulación Atención y Prevención de Consumo de Sustancias Sicoactivas en el contexto de la conformación de la red prestadora de servicios de salud.
</t>
  </si>
  <si>
    <t xml:space="preserve">GESTION ADMINISTRATIVA:
Se actualizo la matriz de ejecución presupuestal del proyecto 876 Redes para la salud y la Vida con corte a Julio al igual que la presentación para la subsecretaría con corte al mes de julio. 
Se revisaron y ajustaron los formatos del procedimiento de  trazabilidad de cuentas y de seguimiento de convenios y se entregaron a gestora de calidad para realizar los cambios pertinentes.
Se preparó la presentación  se asistió  a la reunión de justificación de la parte financiera del Anteproyecto de Presupuesto 2016 con Planeación de la SDS
Sr socializó en el comité de dirección, la ejecuicón presupuestal del proyecto 876 con corte al mes de julio, el estado actual de las reservas presupuestales, las liquidaciones de los convenios.
Se elaboró la reprogramación del PAC para el mes de septiembre Excel, tanto de vigencia como reservas del proyecto 876 y se reprogramó el PAC de persona natural y convenios proyectados a pagar en el modulo SISPAC sistema financiero del FFDS.
Se actualizó el Plan Anual de Adquisiciones PAA del proyecto 876 en la carpeta Utilidades de Planeación con corte al mes de julio.
Se participó en reunión de seguimiento al procedimiento de trazabilidad de cuentas convocada por los asesores del Despacho, se revisó el formato para autorización de pago de supervisores.
</t>
  </si>
  <si>
    <t xml:space="preserve">Realización de dos reuniones del grupo Materno Perinatal, para ello se gestionó la participación de referentes del tema; SIRC (sistema de referencia y contrareferencia), CIP (aplicativo capacidad instala  producción de servicios) COVE (comité d evigilancia epidemiológica) de Salud Publica de la SDS, para precisar y profundizar en estos temas, como aporte al desarrollo y ejecución de acciones propias del Grupo Materno Perinatal.
Coordinación de la participación del grupo Materno Perinatal en el “Primer Simposio en Atención Materno – Perinatal” en los siguientes temas: Importancia del Control Prenatal, reunión de inducción de nuevo integrantes del Grupo Materno Periatal, (médico pediatra), revisión informes (9) mensuales contratistas grupo MP, segumiento a convenios de tema Materno Perinatal 2014
</t>
  </si>
  <si>
    <t xml:space="preserve">Acciones intrainstitucionales de concertación para  avanzar en implementación y desarrollo de la red materno perinatal y acciones para disminuir mortalidad materno perinatal : Salud pública , Aseguramiento y vigilancia y control 
Articulación con el  CRUE con el fin de concertar acciones conjuntas en el tema de emergencias obstétricas.
Concertación con prestadores privados ( oriéntame y pro familia ) para seguimiento y  ajustes codificación y reporte de IVE.
Organización y realización visitas de todo el grupo materno a ESE con mortalidad materna  en el mes de Marzo, ( Tunal, Bosa y Kennedy) , para fortalecer la asistencia técnica y posicionar la presencia del grupo materno en las ESE.
Apoyo técnico para el seguimiento a convenios con ESE relacionados con el tema materno perinatal (Meissen ) avanzando en lineamientos para la anticoncepción post evento obstétrico, lineamientos para la atención de asfixia perinatal, elaboración de instrumentos para el seguimiento en conocimientos salud sexual y reproductiva para usuarias de la ESE ; con la ESE tunjuelito estrategias  para la caracterización de los servicios  para la atención de VIH en el DC, con ESE San Blas avances en la propuesta del modelo para la gestión integral de salud sexual y reproductiva.  Con ESE victoria, revisión de estrategias para el fortalecimiento del binomio madre hijo,  fortalecimiento de competencias para la garantía de la IVE y realización del procedimiento de  aspiración manual endouterina. 
Se logro exponer en la bienal de Ginecología y obstétrica del mes de abril, con la participación de los ginecoobstetras del grupo materno ,  las diferentes estrategias para reducir la mortalidad materna,  los resultados y logros, posicionando la gestión y rectoría de la Secretaria de Salud , para  reducir la mortalidad materna y perinatal  
Fortalecimiento de las competencias del talento humano que inicia el servicio social obligatorio en las ESE tanto a profesionales de medicina como de enfermería, dos jornadas,  enero y abril. 
Aprobación del lineamiento de nacimiento humanizado en concertación con ESE Meissen. 
Socialización en evento distrital de guías de enfermería: riesgo psicosocial, consulta preconcepcional, control prenatal,  guía de cuidado de enfermería a la familia gestante durante el trabajo de parto y parto y cuidados en el postparto con la participación de ESE, IPS, EAPB, academia, Agremiaciones de enfermería y enfermeras vinculadas a la Secretaría Distrital de Salud a 513 participantes. 
Avance en completar el el grupo MP, en termino de nunero y de perfiles profesionales definidos
Progreso en la obtención de información de IPS privadas de capacidad instalada y producción de los servicios maternos y perinatales (servicios obstétricos y neonatales),
Análisis y evaluación de las acciones del Grupo Materno Perinatal con las Aseguradoras (EAPB), durante la vigencia, con el objeto de definir nuevas estrategias para aportar al mejoramiento de la calidad en la prestación de los servicios materno – perinatales. Avance en la información de IPS privadas de capacidad instalada y producción de los servicios materno perinatales
</t>
  </si>
  <si>
    <t xml:space="preserve">La asistencia técnica y la asesoría brindada a los prestadores visitados contribuye a mejorar la atención a las mujeres gestantes en eventos de hemorragia posparto, por parte del equipo médico y de enfermería en la sala de partos, trabajo de parto, posparto, control prenatal, así mismo con la guía del observador se evidencian fallas en el proceso de atención desde el ingreso hasta la resolución de la situación en salud. 
El lineamiento técnico Distrital de atención en planificación familiar a la menor de 14 años permite orientar las acciones en salud para garantizar el acceso de esta población a métodos anticonceptivos. 
Los  diferentes espacios de concertación y socialización  intra e interinstitucional, que fortalecen las estrategias  para reducir la mortalidad materna y perinatal evitable. 
</t>
  </si>
  <si>
    <t>Demora en la contratación de médico pediatra y enfermera materna, para completar equipo de red centro oriente  y red sur respectivamente , se avanza con el tramite en el despacho.</t>
  </si>
  <si>
    <t xml:space="preserve">LINEAMIENTOS TÉCNICOS Y ASISTENCIA TÉCNICA,  PARA FORTALECER LA PRESTACIÓN DE LOS SERVICIOS DE ATENCIÓN DE SALUD MENTAL, VÍCTIMAS DEL CONFLICTO ARMADO, Y POBLACIÓN LGTBI EN EL MARCO DE LAS REDES INTEGRADAS DE SERVICIOS DE SALUD
LINEAMIENTOS TÉCNICOS Y ASISTENCIA TÉCNICA,  PARA FORTALECER LA PRESTACIÓN DE LOS SERVICIOS DE ATENCIÓN DE SALUD MENTAL, VÍCTIMAS DEL CONFLICTO ARMADO, Y POBLACIÓN LGTBI EN EL MARCO DE LAS REDES INTEGRADAS DE SERVICIOS DE SALUD
Se participó de acuerdo a la competencia técnica en la reunión extraordinaria en el tema de LGBTI para revisar el avance en las metas puestas en el plan de acción del tema.
Se revisó y se hicieron observaciones a la propuesta de paquete de Transformaciones Corporales a personas del sector Trans presentada por la ESE San Blas.
Se participó en una reunión de Grupo Interdirecciones de Víctimas en donde se dio continuidad a la revisión de la cartilla, se realizaron los aportes en el marco de las competencias de la Dirección  y se trataron otros temas de interés.
</t>
  </si>
  <si>
    <t>TRIMESTRAL</t>
  </si>
  <si>
    <t xml:space="preserve">Se ha avanzado en la gestión para consolidar la propuesta de apertura del servicio para personas Trans que desean hacer las transformaciones corporales ante el diagnóstico de Disforia de Género.
Contenidos actualizados específicos definidos según la competencia de la Dirección de Provisión de Servicios de Salud para el tema de Víctimas del Conflicto en la presentación al Secretario.
Coordinación interinstitucional e intersectorial para el posicionamiento de los temas de Poblaciones Especiales (LGBTI, persona mayor, personas en abandono social, habitante de calle, personas en proceso de reincorporación y víctimas del conflicto) en las respectivas agendas para la toma de decisiones.
Coordinación interinstitucional e intersectorial para el posicionamiento de la gestión en torno a poblaciones vulnerables como lo son las mujeres víctimas de violencia intrafamiliar.
Avances como integrante de la Mesa interdirecciones en la Construcción del documento marco de la Política de Habitante de Calle.
Actualización del registro de personas con discapacidad mental en el Libro de Avecindamiento, así como los datos de los referentes responsables en cada ESE.
</t>
  </si>
  <si>
    <t xml:space="preserve">Continuidad y seguimiento al proceso de coordinación intersectorial para dar respuesta a las demandas de la población de grupos poblacionales especiales y a las acciones de fortalecimiento de la oferta de servicios de salud mental.
Continuidad al proceso de coordinación intersectorial (además de otros sectores, también con las EAPB) a fin de responder a las necesidades de y demandas de la población perteneciente a grupos especiales y/o vulnerables, así como a las acciones de fortalecimiento de la oferta de servicios de salud mental.
</t>
  </si>
  <si>
    <t>NINGUNA</t>
  </si>
  <si>
    <t xml:space="preserve">Se realizó articulación del equipo de planeación de la Mesa Distrital de Negociación Conjunta para definir la agenda y metodología de trabajo de la sesión mensual. 
Se realizó la consolidación del reporte enviado por los hospitales públicos con referencia a los indicadores de negociación conjunta y compras por APC de medicamentos del mes de junio de 2015. 
Se reaizó seguimiento al reporte de cartera de medicamentos en el hospital de Kennedy con el director financiero.
Se  firma el acuerdo de  inicio de los pilotos de fortalecimiento de la gestión logística de los hospitales Kennedy, Engativa, San Cristóbal, Tunal, Tunjuelito, y se inicio los pilotos en los hospitales Kennedy y Engativa. Elaboración del mapa de la situación actual en el componente logístico del manejo de los medicamentos del hospital de Kennedy.
Se realizó reunión con el Ministerio de Salud y protección Social (Viceministra) para explorar acciones que permitan fortalecer financieramente la APC.
</t>
  </si>
  <si>
    <t xml:space="preserve">Cuadro consolidado distrital del indicador de  ahorro de negociación conjunta del 2014 para ser socializado con las Directivas de la SDS y las ESE, para retroalimentar el proceso y generar acciones de mejoramiento y fortalecimiento al mismo.
Seguimiento al ahorro reportado, como parte del cumplimiento de compromisos de saneamiento fiscal y financiero, para contribuir a la viabilidad financiera de las ESE mediante el acceso a economías de escala en la compra de los insumos descritos.
APORTE DAEPDSS
Documento para el fortalecimiento de la gestión de la Administradora Pública Cooperativa de Bogotá- APC.
Capítulo de negociaciones conjuntas en red, como insumo para la actualización del Documento de conformación y operación de la Red Pública Hospitalaria. 
Información consolidada de los reportes remitidos por 12 hospitales de cuentas por pagar a proveedores de medicamentos.
Formalización del equipo de planeación de negociaciones conjuntas.
Consolido del reporte de indicador de negociación conjunta de medicamentos. 
Consolidación de la cifra acumulada de compras por negociación conjunta de en medicamentos efectuadas por parte de las ESE de la red adscrita, a junio de 2015 el valor reportado es de  $ 898.097.472.
Formalización del cronograma para el fortalecimiento de la logística de medicamentos en los hospitales Kennedy, Engativa, San Cristóbal, Tunal, Tunjuelito.
Firma del acuerdo de inicio de los pilotos y formalización del cronograma para el fortalecimiento de la logística de medicamentos en los hospitales Kennedy, Engativa, San Cristóbal, Tunal, Tunjuelito.
</t>
  </si>
  <si>
    <t xml:space="preserve">Compra medicamentos  a la cooperativa reportado en el mes de enero a febrero  del 2015  por parte de las ESE, por valor de $607.117.920 lo que significa un ahorro  $25.092.003 lo que significa un ahorro del 6,90% en las compras de líquidos parenterales.
Se consolido la información remitida por las ESE del ahorro obtenido de las negociaciones conjuntas, evidenciándose en la vigencia 2014: Valor total compras de las ESE de la red Suroccidente de medicamentos $1.993.814.701, lo que significó un  ahorro de $310.851.651 (13.49%) y de insumos médicos quirúrgicos compras totales por un valor de $1.746.402.338, lo que significa un  ahorro $426.549.584 (19,81%), concluyéndose que la estrategia de negociación conjunta muestra resultados eficientes en la optimización del proceso de compras en las ESE.
Consolidación de la cifra acumulada de compras por negociación conjunta de en medicamentos efectuadas por parte de las ESE de la red adscrita, a junio de 2015 el valor reportado es de  $ 898.097.472, con un ahorro reportado a Junio 2015,  por medicamentos de $  227.856.079,00 y por APC $  4.448.424,00
</t>
  </si>
  <si>
    <t xml:space="preserve">ADMINISTRACIÓN Y PLANEACIÓN ESTRATÉGICA 
Seguimiento e informes del convenio interadministrativo No. 1192-2015, con ESE Suba, cuyo objeto contractual es “Aunar esfuerzos técnicos, administrativos y financieros para implementar la estrategia de Aprendizaje de Servicio en niños y jóvenes escolarizados, encaminada a fortalecer la Cultura de la Donación Voluntaria y Habitual de sangre en el Distrito”.
Ajustes técnicos a los estudios previos y la invitación pública de mínima cuantía para “Contratar servicios de apoyo para desarrollar estrategias de actualización y socialización de lineamientos técnicos a los profesionales de los bancos de sangre y servicios de transfusión sanguínea que hacen parte de la red distrital de sangre de Bogotá”, según observaciones realizadas por la Subdirección de Contratación y enviadas con R:21517 de fecha 03-08-2015
Ajustes técnicos a los estudios previos y formato de invitación pública de mínima cuantía para contratar Suministro de estuches con muestras de suero, necesarias para el desarrollo del Programa anual de Evaluación Externa Directa del Desempeño en Inmunoserogía para los 16 bancos de sangre que hacen parte de la Red Distrital de Sangre y Terapia Celular de Bogotá, según observaciones realizadas por la Subdirección de Contratación y enviadas con R:21517 de fecha 03-08-2015
Entrega a profesional de la Dirección de Provisión de Servicios de Salud las dos carpetas con los documentos gestionados entre enero y mayo para la contratación del recurso humano: 1. Carpeta con documentos que soportan gestión realizada para contratar técnico en sistemas como apoyo al sistema de información de la red distrital de Sangre y 2. carpeta con documentos que soportan gestión realizada para contratar médico especializado como referente del Programa de Hemovigilancia. 
Asesoría y asistencia técnica
 Asesoría y asistencia técnica vía telefónica y vía virtual a profesionales de los bancos de sangre, servicios transfusionales, estudiantes, ciudadanos y demás usuarios de la Red Distrital de Sangre. En promedio se atendieron entre 6  a 10 consultas telefónicas diarias con un promedio de 5 minutos por contacto, entre 15 y 20 diarias vía virtual, con un promedio de dos minutos por contacto. 
Cuatro (4) asesorías pos test a donantes de sangre que son remitidos de los bancos de sangre de la ciudad por presentar pruebas confirmatorias positivas para marcadores serológicos. 
Generación de documentos y/o informes
Informe  sobre impactos generados de ciudad, fortalezas para destacar y mantener, retos para la siguiente administración y dificultades y soluciones relacionadas con no cumplimiento de la meta inscrita en Plan de Gobierno 2012 – 2016, “Aumentar a 25% los donantes voluntarios habituales de sangre en pro de la seguridad transfusional de la ciudad, al 2016”, el cual hará parte del documento relacionado con la gestión sectorial (Directiva 009)
Consolidación, análisis y envío de informe de las estadísticas de Bancos de Sangre y Servicios de Transfusión Sanguínea del mes de julio de 2015, a la Coordinación Nacional de Bancos de Sangre y Servicios de transfusión Sanguínea- Instituto Nacional de Salud. 
Consolidación, generación de informe y envío de las siguientes bases de datos a la Coordinación de la Red Nacional de bancos de sangre – Instituto Nacional de Salud, de proceso de confirmación de marcadores serológicos por los 16 bancos de sangre de Bogotá año 2014 y primer cuatrimestre del año 2015: 
Generación de informe estadístico para banco de sangre Fundación Cardio-Infantil correspondiente a cada uno de los meses del I Semestre de 2015, sobre captación de sangre y tipo de donantes de sangre en Bogotá, por banco de sangre. 
Organización y/o asistencia a reuniones:
Reunión con referentes de vigilancia de enfermedades infecciosas de la Subdirección de VSP-SDS para revisión y ajustes de metodología y formato de seguimiento de asesoría para entrega de resultados a donantes de sangre por parte de los bancos de sangre de Bogotá. 
DESARROLLO DEL PROGRAMA DISTRITAL PROMOCION DE DONACION VOLUNTARIA Y HABITUAL DE SANGRE.
Acuerdos Intra e Interinstitucionales:
Charlas sobre donación de sangre, dictadas en el cursos de Promoción y Prevención de Urgencias y Emergencias del Centro Regulador de Urgencias: AGOSTO 6 con 100 participantes; AGOSTO 4 con 87 participantes, AGOSTO 11 con 96 participantes, AGOSTO 13 con 92 participantes, AGOSTO 18 - 95 participantes y AGOSTO 19 - 99 participantes, total 569 participantes
Comunicación con Secretaría de Gobierno con el fin de indagar sobre la seguridad para los puntos móviles de donación de sangre en donde direccionan para gestionar proceso con la Subsecretaría de Seguridad de la Alcaldía Mayor.
Reunión con bancos de sangre y líderes de la embajada de activistas por la Paz, que están trabajando la estrategia de “Líderes Empresariales”, para revisar evaluación de gestión realizada con promoción de la donación de sangre en empresas de la ciudad. 
Estrategia de Promoción y Atención de Donantes de Sangre en espacios públicos de la ciudad:
Desarrollo de la mesa de trabajo de programación de los espacios públicos del mes de octubre, con la participación de nueve bancos de sangre.
Preparación para firma de Dirección y envío a IDU de oficio con solicitud de espacios públicos para el mes de septiembre.Retroalimentación a los nueve bancos de sangre que participan en la estrategia, enviando lista de espacios autorizados por el IDU para el uso de los espacios públicos durante el mes de septiembre/2015.
Elaboración y pilotaje de formato para seguimiento de los puntos móviles de promoción de la donación y atención de donantes de sangre en espacios públicos, en el punto móvil de donación de sangre en la Calle 63 Cra 24 Colsubsidio (27 de agosto-banco de sangre Fundación kalai).
Atención vía telefónica o correo electrónico a los bancos de sangre que han solicitado asesoría, peticiones, quejas o reclamos sobre el uso de los espacios públicos: por cancelación del uso de ellos, porque se cruzan dos, referente al bancos de sangre en un mismo sector o porque no les permiten la instalación del punto móvil de atención de donantes, entre otros. 
Estrategias para fortalecer la cultura de Donación Voluntaria y Habitual de Sangre con la Oficina de Comunicaciones
Reunión para definir la estrategia de mensajes msm que serán enviados vía celular, preparación de mensajes a enviar, consolidación de las bases de datos de donantes a los que se les enviarán los msm.
DESARROLLO PROGRAMA CONTROL DE CALIDAD EXTERNO DIRECTO E INDIRECTO EN INMUNOSEROLOGÍA PARA BANCOS DE SANGRE. 
Informes y Capacitaciones:
Desarrollo de taller ¿Qué Nos Muestran Los Resultados De Los                      Controles En Inmunoserología?, realizado en el aula magistral de la SDS y donde asistieron los directores de 15 bancos de sangre, 12 referentes de calidad y 12 profesionales que procesan marcadores infecciosos en los bancos de sangre de Bogotá. 
DESARROLLO PROGRAMA HEMOVIGILANCIA
Recepción y relación mensual de fichas RAD y RAT enviadas por los bancos de sangre y servicios de transfusión sanguínea de la ciudad, durante el mes de AGOSTO.  
PLAN DE CAPACITACIÓN ACTORES DE LA RED DISTRITAL DE SANGRE 
Seguimiento de desarrollo de XI réplica del curso virtual, el cual queda abierto hasta el 26 de septiembre de 2015.
Desarrollo de taller ¿Qué Nos Muestran Los Resultados De Los Controles En Inmunoserología?, realizado en el aula magistral de la SDS y donde asistieron los directores de 15 bancos de sangre, 12 referentes de calidad y 12 profesionales que procesan marcadores infecciosos en los bancos de sangre de Bogotá. 
MANTENIMIENTO Y DESARROLLO DEL SISTEMA DE INFORMACIÓN DE LA RED DE SANGRE. 
Asignación de 45 claves de usuarios para acceso a módulos de aplicativo informático Red Sangre. 
Capacitación personalizada y telefónica a los bancos de sangre sobre el manejo del módulo de promoción y aclaración de conceptos para alimentar el aplicativo en cuanto a Donación Voluntaria y Habitual de Sangre: Clínica San Rafael, Hospital de la Policía y  Hemocentro Distrital.
Revisión y seguimiento al Módulo de Promoción para verificar el ingreso de la información mensual por los bancos de sangre
PLAN DE CAPACITACIÓN ACTORES DE LA RED DISTRITAL DE SANGRE 
Seguimiento de desarrollo de XI réplica del curso virtual, el cual queda abierto hasta el 26 de septiembre de 2015.
Desarrollo de taller ¿Qué Nos Muestran Los Resultados De Los                      Controles En Inmunoserología?, realizado en el aula magistral de la SDS y donde asistieron los directores de 15 bancos de sangre, 12 referentes de calidad y 12 profesionales que procesan marcadores infecciosos en los bancos de sangre de Bogotá. 
</t>
  </si>
  <si>
    <t xml:space="preserve">En enero se colectaron 21.836 unidades de sangre total y 3.205 unidades de glóbulos rojos por aféresis, obteniendo un índice de donación de 3,2 unidades x 1000 habitantes (planeado: 2,6 x 1000 hab) para un porcentaje de cumplimiento de 122,2%. Con relación a la meta de donantes voluntarios habituales, donaron sangre 4.285 donantes voluntarios habituales (3.899 sangre total y 386 por aféresis) para un porcentaje de 18,7% (planeado 24%) con cumplimiento de 77,9%.
En febrero se colectaron 22.963 unidades de sangre total y 2.143 unidades de glóbulos rojos por aféresis, obteniendo un índice de donación de 3,2 unidades x 1000 habitantes (planeado: 2,6 x 1000 hab) para un porcentaje de sangre 4.613 donantes voluntarios habituales (4.276 sangre total y 337 por aféresis) para un porcentaje de 19,2% (planeado 24%) con cumplimiento de 80,1%.
En marzo se colectaron 21.178 unidades de sangre total y 1.100 unidades de glóbulos rojos por aféresis, obteniendo un índice de donación de 2,8 unidades x 1000 habitantes (planeado: 2,6 x 1000 hab) para un porcentaje de cumplimiento de 108.7%. Con relación a la meta de donantes voluntarios habituales, donaron sangre 4.290 donantes voluntarios habituales (3.801 sangre total y 489 por aféresis) para un porcentaje de 19,2% (planeado 24%) con cumplimiento de 79,9%.
En Mayo se colectaron 20.526 unidades de sangre total y 1.105 unidades de glóbulos rojos por aféresis, obteniendo un índice de donación de 2,7 unidades x 1000 habitantes (planeado: 2,6 x 1000 hab) para un porcentaje de cumplimiento de 105.5%. Con relación a la meta de donantes voluntarios habituales, donaron sangre 3.980 donantes voluntarios habituales (3.478 sangre total y 502 por aféresis) para un porcentaje de 17,3% (planeado 24%) con cumplimiento de 72.0%.
En JUNIO se colectaron 19.621 unidades de sangre total y 1.157 unidades de glóbulos rojos por aféresis, obteniendo un índice de donación de 2,6 unidades x 1000 habitantes (planeado: 2,6 x 1000 hab) para un porcentaje de cumplimiento de 100%. Con relación a la meta de donantes voluntarios habituales, donaron sangre 4.491 donantes voluntarios habituales (3.977 sangre total y 514 por aféresis) para un porcentaje de 21,5% (planeado 24%) con cumplimiento de 89.8%.
En JULIO se colectaron 23.566 (sin dato de banco de sangre Policía Nacional que no reportó estadística porque la directora está en vacaciones; en promedio colectan 110 unidades mes) unidades de sangre total y 1.153 unidades de glóbulos rojos por aféresis, obteniendo un índice de donación de 3,1 unidades x 1000 habitantes (planeado: 2,6 x 1000 hab) para un porcentaje de cumplimiento de 120,6%. Con relación a la meta de donantes voluntarios habituales, donaron sangre 4.890 donantes voluntarios habituales (4.344 sangre total y 546 por aféresis) para un porcentaje de 19,6% (planeado 24%) con cumplimiento de 81.7%.
En AGOSTO se colectaron 21.866 unidades de sangre total y 1.033 unidades de glóbulos rojos por aféresis, obteniendo un índice de donación de 2,9 unidades x 1000 habitantes (planeado: 2,6 x 1000 hab) para un porcentaje de cumplimiento de 111,7%. Con relación a la meta de donantes voluntarios habituales, donaron sangre 5.361 donantes voluntarios habituales (4.942 sangre total y 419 por aféresis) para un porcentaje de 23,2% (planeado 24%) con cumplimiento de 96.6%.
Los logros acumulados de 01 de enero hasta el 31 de AGOSTO evidencian que se han colectado 185.312 unidades de sangre (173.319 unidades de sangre total y 11.993 unidades de glóbulos rojos por aféresis), obteniendo un índice de donación acumulado de 23,5 unidades x 1000 habitantes (planeado: 20,8 x 1000 hab.) para un porcentaje de cumplimiento acumulado de 113%. Con relación a la meta acumulada de donantes voluntarios habituales, han donado  sangre 36.558 donantes voluntarios habituales (32.921 sangre total y 3.637 por aféresis), para un porcentaje de 19,8%; 4,2 puntos </t>
  </si>
  <si>
    <t xml:space="preserve">Las 185.312 unidades de sangre colectadas entre enero y AGOSTO ha permitido transfundir para este periodo por lo menos 197.056 componentes sanguíneos (entre glóbulos rojos, plasma, crioprecipitado y plaquetas), a por lo menos 47.270 pacientes en 84 clínicas y hospitales de Bogotá.
Con relación a donantes voluntarios habituales, el logro acumulado hasta el mes de AGOSTO indica que se han atendido 36.558 donantes voluntarios habituales que representa el 19,8% de donantes de Bogotá; 4,2 puntos por debajo de la meta planteada que era de 24%.
Justificación: el indicador mensual de cumplimiento es de 24%, que es un indicador constante para todos los meses, no es indicador incremental ni acumulativo. 96,6% corresponde al cumplimiento del mes de AGOSTO.
</t>
  </si>
  <si>
    <t xml:space="preserve">TRIMESTRAL </t>
  </si>
  <si>
    <t xml:space="preserve">TIMESTRAL </t>
  </si>
  <si>
    <t xml:space="preserve">Asesoria y asistencia técnica en la ejecución de los convenios 1171 y 1173 de 2015 relacionados con la implementación del programa Coordinación intrahospitalaria en las ESE Santa Clara y Keneddy.
Revisión de los contratos de profesionales que por prestación de servicio ejecutan las actividades de promoción, adminsitrativas, auditorias, modulación.
Se atiende entrevista del canal Capital, para revisión de resultados del Premio de responsabilidad social “Dona Bogotá”, en el contexto del programa institucional del Concejo de Bogotá.
Se revisa y realizan observaciones de ajuste de la cartilla lúdico pedagógica a imprimir por parte de la oficina de Comunicaciones de la SDS, y socializar en el mes de Octubre en el marco del día mundial de la donación.
Preparación y desarrollo de la quinta jornada de actualización – estrategia educacion - club de revista 2015, en proceso donación – trasplante, dirigido a profesionales del área de la salud,  profesionales de IPS generadoras, trasplantadoras. Tema: “Revisión de experiencias exitosas del programa Hospital Generador de Vida” por representantes de los hosptial Rafael Uribe Uribe, Meissen y Kennedy. Participantes: Profesionales del area de las salud de varias instituciones de Bogota.
Elaboración respuesta a directiva 009 - Coordinacion Regional n.1 Red de Donacion y Trasplantes, subsecretaria de servicios de salud y aseguramiento dirección de provision de servicios de salud reportando: impactos generados de ciudad, fortalezas para destacar y mantener y retos para la siguiente administración.
Se realizan reuniones con la Coordinación Nacional de la RDT – INS, para efecto de coordinar acciones de capacitación en Gestión de la Donación, del talento humano de los hospitales Occidente de Kennedy y Santa Clara, en el marco del programa de Coordinación Hospitalaria. 
Se realiza tercera sesión ordinaria del Comité Aseor Regional de la RDT CRN1, manejándose en la agenda, la revisión de los siguientes temas: Estadísticas de la Red de Donación y Trasplantes 2014 y primer semestre 2015; Avances propuesta de fortalecimiento de la Red Distrital de Donación y Trasplantes; Programa de Coordinación Hospitalaria de la Donación. Se solicita convocatoria de reunión extraordinaria para el mes de septiembre, para revisar los dos últimos temas.
Se realizan reuniones con Médicos Coordinadores Operativos de la RDT CRN1, para revisión y ajuste del proceso de Gestión de la Donación. 
Se realizan reuniones del grupo de la RDT CRN1, para seguimiento  y orientación a la gestión de los procedimientos de la red.
Se elabora y remite al INS el informe de la actividad trasplantadora de la regional No. 1, corrrespondiente al segundo trimestre de 2015 (consolidado primer semestre).
Se remiten al INS estadísticas de donación y trasplantes de la regional No. 1 corrrespondientes al mes de Julio de 2015.
</t>
  </si>
  <si>
    <t xml:space="preserve">Con la cuarta jornada de actualización – Club de revista mediante el desarrollo del tema “El donante cadavérico: Ampliando los límites” se dieron apreciaciones que facilitaron un interesante debate en la mesa de trabajo convocada por la doctora Waldetrudes Aguirre  del Instituto Nacional de Salud actuando en nombre de la Dirección De Redes En Salud  y en especial de la Subdirección de Redes, con la participación activa de las IPS Trasplantadoras y Coordinadores operativos  con la exposición de las diferentes actitudes, problemáticas, estrategias o acciones que se están presentando en la gestion operativa de la Doncaión, encaminadas a considerar como  mejorar la tasa de donación de órganos y tejidos en  la Regional 1  y por supuesto para el país en concordancia con la coordinación nacional de trasplantes y el centro regulador de trasplantes .
Con la puesta en marcha de los convenios con Kennedy y Santa Clara, Inicia la prueba piloto en el país sobre la coordianción intrahospitalaria en las ESE para mejorar la notificación y el proceso de donación de órganos y tejidos con fines de trasplante.
Estructura del programa de Parada Cardiorrespiratoria.
Presentación del primer programa de Trasplante Cardiaco Pediátrico de la Fundación Cardioinfantil.
Entrega de la sexta versión de la Orden "Responsabilidad Social DONA BOGOTA", la cual se creó como incentivo, reconocimiento y exaltación de las personas naturales y/o jurídicas comprometidas en Bogotá y en los departamentos adscritos a la Regional 1 de la Red de Donación y Trasplante, con la donación de órganos y tejidos humanos; Otorgada por la Mesa Directiva del Concejo de Bogotá y la Secretaría Distrital de Salud. Consiste en una certificación motivada que contiene la imagen corporativa de la misma, el merecedor podrá utilizarla o referenciarla en sus productos y servicios como muestra de su compromiso con la donación de órganos y tejidos. Los ganadores fueron:
Primer puesto: Hospital Meissen y Hospital Rafael  Uribe Uribe quien ocupo el segundo lugar 
En el marco de la celebración del día Distrital de la Donación se hace entrega de un reconocimiento emitido por el Concejo Distrital a los referentes de las ESE por su dedicación, compromiso, lealtad y celeridad a la implementación del programa “Hospital Generador de Vida” en cumplimiento a la meta del plan de desarrollo “Bogota Humana 2012 – 2016.
En el marco de la celebración del día Distrital de la Donación se hace entrega de un Reconocimiento al hospital Universitario mayor - MEDERI,  elegido entre las IPS públicas y privadas como el mayor generador de DONANTES durante el año 2014.
En el marco de la celebración del día Distrital de la Donación se hace entrega de un Reconocimiento a las personas jurídicas privadas que participaron con seriedad, compromiso y responsabilidad,  en la sexta versión de la orden “Responsabilidad Social Dona Bogota 2015”, con la presentación de los soportes de las actividades realizadas en pro del fortalecimiento de la cultura de la Donación de órganos y tejidos en el año inmediatamente anterior.
Asesoria y asistencia técnica en la ejecución de los convenios 1171 y 1173 de 2015 relacionados con la implementación del programa Coordinación intrahospitalaria en las ESE Santa Clara y Kenedy.
Gestión con el Instituto Nacional de Salud, relacionado con el curso de Gestión de la Donación y Equipo de Coordinación de Trasplantes, como alianza estratégica con la Secretaria Distrital de Salud, para implementación de la Coordinación Hospitalaria, liderada por Intensivistas, de los Hospitales de Kennedy y Santa Clara; realizados por primera vez en el país.
Entrevista del canal Capital, para revisión de resultados del Premio de responsabilidad social “Dona Bogotá”, en el contexto del programa institucional del Concejo de Bogotá.
Se realiza tercera sesión ordinaria del Comité Aseor Regional de la RDT CRN1, manejándose en la agenda, la revisión de los siguientes temas: Estadísticas de la Red de Donación y Trasplantes 2014 y primer semestre 2015; Avances propuesta de fortalecimiento de la Red Distrital de Donación y Trasplantes; Programa de Coordinación Hospitalaria de la Donación. Se solicita convocatoria de reunión extraordinaria para el mes de septiembre, para revisar los dos últimos temas.
Informe de la actividad trasplantadora de la regional No. 1, corrrespondiente al segundo trimestre de 2015 (consolidado primer semestre), se remite al Instituto Nacional de Salud.
</t>
  </si>
  <si>
    <t xml:space="preserve">TASA DE DONACIÓN ACUMULADA PARA BOGOTÁ EL MES DE JUNIO 2015
La Tasa de Donación correspondiente al mes de Enero: 1.16 ajustada 2.31, donantes por millón de población (d.p.m.p), en Febrero: 1.67 ajustada 2.44, d.p.m.p, en Marzo: 1.54 ajustada 2.19 d.p.m.p.  Abril 1.80 d.p.m.p ajustada 2.31, d.p.m.p, Mayo 0.90 d.p.m.p ajustada 0.90, d.p.m.p Junio 1.54 d.p.m.p ajustada 2.06, d.p.m.p,  Julio 1.54 d.p.m.p ajustada 2.06, d.p.m.p y Agosto 1.93 d.p.m.p (Sin el dato de rescates combinados en INML)
 Acumulado: 16.20 d.p.m.p  
La gestión realizada hasta el mes de Agosto, permitió beneficiar a 218 personas con trasplante de órganos; 11 recibieron trasplante de corazón, 10 recibieron trasplante de pulmón, 5 recibieron trasplante combinado hígado-riñon, 54 recibieron trasplante de hígado y 138 recibieron trasplante de riñón.  
Hasta el mes de Agosto, donantes (92) donantes rescatados en Bogotá se rescataron los siguientes componentes anatómicos: Corazón 5, Pulmones 12 (1 descartado), Hígados 44, Riñones 115, Córneas 32, Donantes de Tejido Óseo 27 y Donantes de Piel 20. 
Hasta el mes de Agosto, en el área de jurisdicción de la Regional Nº1 Red de Donación y Trasplantes, exceptuando el Distrito Capital se obtuvieron 20 donantes consentidos de órganos y tejidos. Se rescatan tejidos: 6 córneas, 6 donantes de tejido óseo y 2 donantes de piel. Los órganos rescatados son: 32 Riñones, 12 Hígados y 03 Corazones
</t>
  </si>
  <si>
    <t>16,20 POR 1 MILLON DE HABITANTES</t>
  </si>
  <si>
    <t xml:space="preserve">AGOSTO  BS: 95,8%. BT:69%. ACUMULADO: BS: 85,9% BT:91%   </t>
  </si>
  <si>
    <t>1.APROBADOS POR COMITÉ DE CONTRATACION PENDIENTE FIRMA DESPACHO: Adquisición elementos de colecta (camillas, carros transportadores), por  $436 millones; Adquisición de mobiliario por $68 millones; SASI Adquisición de equipamiento e instrumental por $4.470 millones, Adquisición vehículo por $100 millones; PROCESOS ADJUDICADOS EN ESPERA DE FIRMA DESPACHO: Certificación INVIMA, pago por Resolución por $10 millones; Contratación firma de calidad para BDT,  por $64 millones.  PROCESOS PUBLICADOS: Adquisición de material promocional, por $450 millones; Adquisición Stand portátil por $31 millones. RADICADOS PARA REVISION: Repotenciación cuartos fríos (SAMC) por $1.570 millones, en revisión jurídica.EN PREPARACION PARA RADICAR: obra unidad de terapia celular, $300 millones; Contratación obra lab. Microbiología, por $250 millones; Mantenimiento equipos e instrumental Hemocentro, por $300. 2. Se realiza el reporte de información concerniente al proyecto de investigación BPIN: 2012000100186 y proyecto BPIN: 2013000100196, el Sistema de Monitoreo, Seguimiento, Control y Evaluación – SMSCE, del Sistema General de Regalías. El periodo reportado fue el mes de julio 2015. Así mismo, se realiza respuesta a solicitud de la Contraloría General de la Republica respecto a información acumulada de la vigencia 2015, primer trimestre. 3. Se realiza el respectivo seguimiento a los contratos de compraventa y servicios vigentes, para lo cual se realizan las correspondientes fichas de seguimiento y gestiona el pago respectivo de ANALYTICA SAS (1370-2014) y MICROMEDICA (1368-2014). 4. Se realiza el seguimiento administrativo, financiero, técnico al contrato 9-1256-2014, por lo que se procede a revisar los documentos que soportan la legalización de dicho contrato, frente a la supervisión como ante la entidad. Se radica cuenta  para desembolso de $626 millones de los recursos del proyecto, a la Dirección financiera de la entidad, así como almacén general de la SDS la legalización de los bienes recibidos. 5. Se realizan las mesas técnicas de trabajo con los Bancos de sangre (01), Banco de Tejidos (01), Unidad de Terapia Celular (1), en los cuales se revisaron temas propios de la operación de cada banco, así como las líneas de investigación a desarrollar.6. Se solicita reunión con el despacho de SDS, con el objetivo de presentar la propuesta relacionada con la adición y prorroga requerida para el contrato 9-1256-2014, con el fin de contratar el diseño e implementación de la unidad de terapia, tales como el diseño y montaje estructural de la unidad de terapia células (sala blanca).  Se realizan mesas de trabajo con la Asociación Colombiana para el Avance de la Ciencia – ACAC. 7. Del mismo modo, se realiza primer comité operativo del convenio suscrito con la Pontificia Universidad Javeriana, para el inicio del proyecto de investigación financiado con recursos del Sistema General de Regalías, denominado “Implementación de la plataforma científica y tecnológica para la obtención de fitomedicamentos antitumorales con estándares internacionales. Modelo de caso Caesalpinia spinosa”.8. Se revisaron los  formatos correspondientes al área de investigación y transferencia del conocimiento para actualizarlos o crearlos en Isolucion según nueva codificación de la secretaria. 9. Se inició la gestión administrativa para solicitud de prórroga del convenio entre la  SDS y la Universidad Nacional de Colombia. 10. Seguimiento al proyecto DETERMINACIÓN DE LA SEROPREVALENCIA DE INFECCIONES TRANSMISIBLES POR TRANSFUSIÓN EN LOS DONANTES DE SANGRE DEL BANCO DE REFERENCIA DE BOGOTÁ-COLOMBIA DURANTE EL PERIODO 2012-2014. 11.  ACTIVIDADES CREACION DE PROYECTO TITULADO GENOTIPIFICACIÓN DE ANTIGENOS ERITROCITARIOS EN DONANTES DE SANGRE . 12. Se organizó una reunión para mostrar los avances del Proyecto de Regalías Banco de Cordón Umbilical y la Unidad de Terapia Celular al subsecretario de planeación distrital Dr. Octavio Fajardo. 13. Se recibieron a los estudiantes del Programa de Bacteriología y laboratorio clínico de la Universidad de Boyacá, quienes realizaron una visita pedagógica en las instalaciones del Banco de sangre, tejidos y células Hemocentro Distrital.  14. Se asiste a reunión con el Dr. Robinsón Rodriguez - empresa Panamerican - visita ingenieros italianos para revisar proyectos en conjunto en el  Banco de Tejidos.  15. Se asiste a la reunión con el Dr. Carlos Eduardo Valdés tema y la  sociedad oftalmológica colombiana  para explorar acciones conjuntas que aúnen esfuerzos para incrementar la captación de donantes en el INMLYCF.  16. Se realiza la visita hospital San Juan de Dios – con la Dra. Adriana García del  INMLYCF  y el Banco Cosme y Damián para revisar los espacios asignados a medicina legal en el hospital. 17. Se lleva a cabo reunión con el profesor Juan Carlos Munevar para revisar avances en el convenio 1336-2011. 18. Se lleva a cabo reunión via skype con grupo de cooperación Dr. Oscar Gutierrez para realizar proyectos en conjunto con el BSCU. 19. Participación en la  reunión normatividad bancos de sangre  en Icontec.20. Se  lleva a cabo reunión con el ministerio de salud y el INS tema: preparación taller fin de año sobre gestión donación de órganos y tejidos. 21. Se asiste a reunión con el H. Meissen para establecer investigaciones que se puedan realizar entre el banco de tejidos y el hospital en cirugía maxilofacial. 22. Avances en la implementación de la Unidad de Terapia Celular en el Hemocentro Distrital: a. Formulación de propuesta de funciones y responsabilidades de los participantes del proyecto. b. Determinación de las áreas a intervenir, en concordancia con las planteadas en los Requerimientos de Usuario. c. Levantamiento de planos de situación actual y de área intervenida. d. Medición y cálculo de cantidades de obra. e. Generación del Documento "Condiciones técnicas Particulares".23. Presentación en Comité Directivo de la propuesta de la UTC.24. Se realiza reunión con el Dr. Jean Paul Vernot, para establecer comunicación y dar a conocer el proyecto de la UTC del Hemocentro Distrital. Base fundamental para comunicación con el Laboratorio de Fisiología Celular y molecular de la UNAL. 25. Se tiene protocolo preliminar para obtención células mesenquimales, aisladas de gelatina de Wharton. 26. Se generó un protocolo preliminar detallado de aislamiento y mantenimiento de cultivos primarios de condrocitos primarios a partir de tejido articular (condilo femoral).</t>
  </si>
  <si>
    <r>
      <rPr>
        <sz val="11"/>
        <color indexed="10"/>
        <rFont val="Calibri"/>
        <family val="2"/>
      </rPr>
      <t>BANCO DE SANGRE.</t>
    </r>
    <r>
      <rPr>
        <sz val="11"/>
        <color theme="1"/>
        <rFont val="Calibri"/>
        <family val="2"/>
      </rPr>
      <t xml:space="preserve"> AGOSTO 2015  </t>
    </r>
    <r>
      <rPr>
        <sz val="11"/>
        <color indexed="10"/>
        <rFont val="Calibri"/>
        <family val="2"/>
      </rPr>
      <t xml:space="preserve">META PARA EL AÑO 2015 ES DISTRIBUIR AL 90% Y COLECTAR 45000 UNIDADES DE SANGRE: </t>
    </r>
    <r>
      <rPr>
        <sz val="11"/>
        <rFont val="Calibri"/>
        <family val="2"/>
      </rPr>
      <t xml:space="preserve"> * Se colectan 3,673 unidades de sangre total y aferesis. *Se obtienen 8,939 componentes sanguineos  *95,8% de cumplimiento ya que se solicitaron 5,646 componentes sanguineos de los cuales se distribuyen 5,407 componentes sanguineos a los hospitales. </t>
    </r>
    <r>
      <rPr>
        <sz val="11"/>
        <color indexed="10"/>
        <rFont val="Calibri"/>
        <family val="2"/>
      </rPr>
      <t>EL ACUMULADO</t>
    </r>
    <r>
      <rPr>
        <sz val="11"/>
        <rFont val="Calibri"/>
        <family val="2"/>
      </rPr>
      <t xml:space="preserve"> a AGOSTO de solicitud  frente a la distribucion de componentes sanguineos es de 85,9%. A Agosto se lleva un acumulado de 48,391 componentes solicitados de los cuales se han distribuido 41,580 componentes.  EL PORCENTAJE PROMEDIO ACUMULADO DE EJECUCION A AGOSTO es de 96,3%  con relación a lo programado,  que corresponde a 29,019 unidades  de sangre  colectadas de 30,120 unidades de sangre de la meta establecida hasta el mes de Agosto .</t>
    </r>
    <r>
      <rPr>
        <sz val="11"/>
        <color theme="1"/>
        <rFont val="Calibri"/>
        <family val="2"/>
      </rPr>
      <t xml:space="preserve">
</t>
    </r>
    <r>
      <rPr>
        <sz val="11"/>
        <color indexed="10"/>
        <rFont val="Calibri"/>
        <family val="2"/>
      </rPr>
      <t xml:space="preserve">BANCO DE TEJIDOS: </t>
    </r>
    <r>
      <rPr>
        <sz val="11"/>
        <rFont val="Calibri"/>
        <family val="2"/>
      </rPr>
      <t>AGOSTO</t>
    </r>
    <r>
      <rPr>
        <sz val="11"/>
        <color indexed="10"/>
        <rFont val="Calibri"/>
        <family val="2"/>
      </rPr>
      <t xml:space="preserve"> </t>
    </r>
    <r>
      <rPr>
        <sz val="11"/>
        <color theme="1"/>
        <rFont val="Calibri"/>
        <family val="2"/>
      </rPr>
      <t>2015.</t>
    </r>
    <r>
      <rPr>
        <sz val="11"/>
        <color indexed="10"/>
        <rFont val="Calibri"/>
        <family val="2"/>
      </rPr>
      <t xml:space="preserve"> META AÑO 2015 EN TEJIDO OCULAR ES DE 75 CORNEAS DISPONIBLES Y PARA PIEL 61000 cm2, 25 tejidos ostearticulares y 10  homoinjertos</t>
    </r>
    <r>
      <rPr>
        <sz val="11"/>
        <color theme="1"/>
        <rFont val="Calibri"/>
        <family val="2"/>
      </rPr>
      <t xml:space="preserve">.  Se atendieron de manera efectiva 20 solicitudes para tejidos y 9 no fueron atendidas por falta de tejido para un total de 29 soilcitudes recibidas9, obteniendo como porcentaje de distribución de 69%.  </t>
    </r>
    <r>
      <rPr>
        <sz val="11"/>
        <color indexed="10"/>
        <rFont val="Calibri"/>
        <family val="2"/>
      </rPr>
      <t xml:space="preserve"> ACUMULADO: Al mes de Agosto de 2015 se han recibido 97 solicitudes de tejidos de las cuales se atendieron 88 para un porcentaje de distribución acumulado del 91%     </t>
    </r>
    <r>
      <rPr>
        <sz val="11"/>
        <color theme="1"/>
        <rFont val="Calibri"/>
        <family val="2"/>
      </rPr>
      <t xml:space="preserve">                                                                                                                                                                                                                                                                                                                </t>
    </r>
    <r>
      <rPr>
        <sz val="11"/>
        <color indexed="10"/>
        <rFont val="Calibri"/>
        <family val="2"/>
      </rPr>
      <t xml:space="preserve">BANCO DE SANGRE DE CORDON UMBILICAL </t>
    </r>
    <r>
      <rPr>
        <sz val="11"/>
        <rFont val="Calibri"/>
        <family val="2"/>
      </rPr>
      <t xml:space="preserve"> AGOSTO </t>
    </r>
    <r>
      <rPr>
        <sz val="11"/>
        <color theme="1"/>
        <rFont val="Calibri"/>
        <family val="2"/>
      </rPr>
      <t xml:space="preserve">2015: </t>
    </r>
    <r>
      <rPr>
        <sz val="11"/>
        <color indexed="10"/>
        <rFont val="Calibri"/>
        <family val="2"/>
      </rPr>
      <t xml:space="preserve">META PARA EL AÑO 2015 ES DISPONER DE 570 UNIDADES DE SANGRE DE CORDON UMBILICAL. </t>
    </r>
    <r>
      <rPr>
        <sz val="11"/>
        <rFont val="Calibri"/>
        <family val="2"/>
      </rPr>
      <t xml:space="preserve"> se colectaron  174 USCU, 42 en el Hospital Occidente de Kennedy, 5 en el Hospital de Meissen,  3 del Hospital de Engativa, 15 en el Hospital La Victoria, 1 en MEDERI y 22 en el Hospital Materno-infantil. - Se hizo medición de peso y cálculo de CNT (Células nucleares totales), de acuerdo a esta medición sólo fueron aptas para procesamiento (reducción de volumen) 41 (8 del Hospital Occidente de Kennedy, 21 del Hospital de Meissen, 5 del Hospital de Engativa, 3 del Hospital La Victoria y 4 del Hospital Materno-Infantil).  </t>
    </r>
    <r>
      <rPr>
        <sz val="11"/>
        <color indexed="10"/>
        <rFont val="Calibri"/>
        <family val="2"/>
      </rPr>
      <t xml:space="preserve"> ACUMULADO:</t>
    </r>
    <r>
      <rPr>
        <sz val="11"/>
        <rFont val="Calibri"/>
        <family val="2"/>
      </rPr>
      <t xml:space="preserve"> Durante el periodo de enero a agosto se han colectado 1353 Unidades de sangre de cordón umbilical -USCU- y se han reducido, criopreservado y almacenado 297. Del periodo 2014 el BSCU tiene 100 unidades de SCU criopreservadas y almacenadas,  que de acuerdo a los resultados del seguimiento serán enviadas a tipificación en alta resolución en el Laboratorio Histogenetics ubicado en Estados Unidos, para tenerlas diponibles para trasplante durante la vigencia 2015.  En cuanto al cumplimiento de la meta propuesta en el proceso de crioperservación para el 2015 se ha cumplido con 52,11 %, que hace relación a las 291 USCU que han sido procesadas y criopreservadas para esta vigencia con la meta proyectada de 570 USCU. Se tiene la histotipificación en alta resolución de 145 unidades expedido por el Laboratorio Histogenetis (entregados en el mes de Junio),  con lo cual el cumplimiento de la meta proyectada de tener 570 USCU disponibles para el año 2015 es de 25,4%.
</t>
    </r>
    <r>
      <rPr>
        <sz val="11"/>
        <color theme="1"/>
        <rFont val="Calibri"/>
        <family val="2"/>
      </rPr>
      <t xml:space="preserve">
</t>
    </r>
  </si>
  <si>
    <r>
      <rPr>
        <sz val="11"/>
        <color indexed="10"/>
        <rFont val="Calibri"/>
        <family val="2"/>
      </rPr>
      <t xml:space="preserve">BANCO DE SANGRE: </t>
    </r>
    <r>
      <rPr>
        <sz val="11"/>
        <rFont val="Calibri"/>
        <family val="2"/>
      </rPr>
      <t xml:space="preserve">Se tenia programado colectar 4,010 unidades de sangre y se colectaron 3,673 unidades de sangre total y aferesis,  Se hicieron  225 contactos con diferentes instituciones logrando  programar 138 jornadas de donación de sangre total y aféresis con 137 ejecutadas , es decir se ejecuto el 99,27%  de lo programado. Se programaron 78 sensibilizaciones previas a las jornadas de donación de 83 que se debieron realizar con un porcentaje de cumplimiento del 93.9%, ya que hubo entidades  que no lo solicitaron. Se realiza diseño de nuevo material de apoyo para los equipos de colecta de sangre  para gestionar la adquisicion de estand portatil y elementos didacticos de apoyo para sensibilizar los donantes potenciales de sangre )  con la información requerida que debe conocer  cada donante potencial de sangre, como herramienta de trabajo de los promotores y jefes de jornada.  </t>
    </r>
    <r>
      <rPr>
        <sz val="11"/>
        <color indexed="10"/>
        <rFont val="Calibri"/>
        <family val="2"/>
      </rPr>
      <t xml:space="preserve">
 BANCO DE TEJIDOS: </t>
    </r>
    <r>
      <rPr>
        <sz val="11"/>
        <color theme="1"/>
        <rFont val="Calibri"/>
        <family val="2"/>
      </rPr>
      <t xml:space="preserve">   Se rescató aproximadamente 10000 cm2 de piel y aproximadamente 2000 cm2 de membrana amniótica (se encuentran en proceso) que conforman el tejido laminar para un total de 12000 cm2. La meta por mes es de 5.084 cm2 de tejido laminar para cumplir la meta total al finalizar el año,  Al mes de Agosto de 2015 se ha rescatado 29968 cm2 de piel que corresponde a 18 donantes y se han rescatado 14858 cm2 de membrana amniótica del Hospital Meissen E.S.E.  En este mes  se rescatan 16 globos oculares obteniéndose 16 córneas; la meta para el mes es de 6 córneas.      al mes de agosto de 2015 se han rescatado 63 globos oculares 15 provenientes del Instituto Nacional de Medicina Legal INMLCF y los restantes de IPS generadoras                                                                                                                                                                                                                                                                                 </t>
    </r>
    <r>
      <rPr>
        <sz val="11"/>
        <color indexed="10"/>
        <rFont val="Calibri"/>
        <family val="2"/>
      </rPr>
      <t xml:space="preserve">BANCO DE SANGRE DE CORDON UMBILICAL: </t>
    </r>
    <r>
      <rPr>
        <sz val="11"/>
        <rFont val="Calibri"/>
        <family val="2"/>
      </rPr>
      <t xml:space="preserve">   Se elabora base de datos para búsquedas de USCU: BASE DE DATOS CORDMATCH REVISADA Y CORREGIDA BSCU COLOMBIA. Fue revisada, aprobada y enviada al proveedor del software Cordmatch para cargarla en eses software de búsquedas. Se envian 165 muestras para la prueba de electroforesis de hemoglobina, se reciben y revisan los resultados. 
Creación de la BASE DE DATOS SEGUIMIENTO HEMOGLOBINOPATIAS, para control de envíos de muestras, recepción y archivo de resultados. Se inicia operación de colecta en el Hospital Materno-Infantil. La Coordinación Técnica del BSCU continua el proceso para definir cuáles de las unidades criopreservadas se envían a tipificación de HLA. Se continua con el proceso de estandarización de los procesos involucrados en los ensayos confirmatorios de las unidades criopreservadas.
</t>
    </r>
  </si>
  <si>
    <r>
      <t xml:space="preserve"> </t>
    </r>
    <r>
      <rPr>
        <sz val="11"/>
        <color indexed="10"/>
        <rFont val="Calibri"/>
        <family val="2"/>
      </rPr>
      <t xml:space="preserve">BANCO DE SANGRE: </t>
    </r>
    <r>
      <rPr>
        <sz val="11"/>
        <rFont val="Calibri"/>
        <family val="2"/>
      </rPr>
      <t xml:space="preserve">DIFICULTADES:       Se realiza Restricción de donantes con grupo sanguineo A Positivo en todo el mes de agosto ya que se contaba con suficiente abastecimiento de este grpo en particular y no se requiria tener mas en disponibilidad, ya que un exceso nos genera incineracion por vencimiento del componente sanguineo . Se cancela la jornada masiva programada ( Iglesia Carismatica)  para el día 2 de Agosto por solicitud de contacto.   No se cumple el 100% de las jornadas programadas porque el día 3 de Agosto la móvil # 3 estaba dañada y se cancelo la jornada en la Upa Primera de mayo.  Se cancelan 13 jornadas en diferentes entidades por solicitud de la contacto SOLUCION: Se solicita a las programadoras el seguimiento de las empresas que cancelaron para programar nueva fecha. Se solicita a Pablo VI revisión de la Móvil N.3, ya que se encuentra en garantía.                 </t>
    </r>
    <r>
      <rPr>
        <sz val="11"/>
        <color indexed="10"/>
        <rFont val="Calibri"/>
        <family val="2"/>
      </rPr>
      <t xml:space="preserve">  </t>
    </r>
    <r>
      <rPr>
        <sz val="11"/>
        <rFont val="Calibri"/>
        <family val="2"/>
      </rPr>
      <t xml:space="preserve"> </t>
    </r>
    <r>
      <rPr>
        <sz val="11"/>
        <color indexed="10"/>
        <rFont val="Calibri"/>
        <family val="2"/>
      </rPr>
      <t xml:space="preserve">                                                                                                                                                                                                            BANCO DE TEJIDOS:   </t>
    </r>
    <r>
      <rPr>
        <sz val="11"/>
        <rFont val="Calibri"/>
        <family val="2"/>
      </rPr>
      <t xml:space="preserve">          DIFICULTAD: Se evidencia una baja sensible de donantes de piel lo que dificulta la extracción de este tejido que se realiza únicamente en IPS, por que el tejido que se recupera en medicina legal no cumple con los requerimientos de calidad, adicional a ello aunque el Ministerio de Salud y de la Protección Social tiene normatividad que apoya la donación de tejidos no hay receptividad dentro de la población y el personal sanitario de las IPS. SOLUCIONES: En el momento se revisan estrategias para aumentar la donación en conjunto con los bancos de tejidos que operan en el distrito, con la Coordinación Regional No. 1 de la Red de Donación y Trasplantes, IPS generadoras y Médicos Coordinadores Operativos, con ella se espera en el mediano plazo lograr aumentar la donación de tejidos                                                                                                                                                                                                                                             </t>
    </r>
    <r>
      <rPr>
        <sz val="11"/>
        <color indexed="10"/>
        <rFont val="Calibri"/>
        <family val="2"/>
      </rPr>
      <t>BANCO DE SANGRE DE CORDON UMBILICAL:</t>
    </r>
    <r>
      <rPr>
        <sz val="11"/>
        <rFont val="Calibri"/>
        <family val="2"/>
      </rPr>
      <t xml:space="preserve"> DIFICULTAD: Sigue sin ser posible hacer lectura en el equipo Luminiex debido al daño que presenta este equipo, Solución: Para garantizar el mantenimiento del equipo, este fue incluido dentro del contrato de mantenimiento de equipos del año 2015, sin embargo el seguimiento a este proceso indica que dicho contrato aun no ha sido firmado, por lo tanto, hay que esperar que se tramite este contrato para poder llamar a servicio técnico. El departamente de ingeniería del Hemocentro Distrital esta haciendo seguimientos de este proceso, con la finalidad de tramitar la intervención correctiva para el equipo a través de la ACAC.</t>
    </r>
  </si>
  <si>
    <r>
      <rPr>
        <sz val="11"/>
        <color indexed="10"/>
        <rFont val="Calibri"/>
        <family val="2"/>
      </rPr>
      <t>BANCO DE SANGRE</t>
    </r>
    <r>
      <rPr>
        <sz val="11"/>
        <color theme="1"/>
        <rFont val="Calibri"/>
        <family val="2"/>
      </rPr>
      <t xml:space="preserve">: Se  realiza un ajuste de metas para lo que se considera que la meta no se cumplirá al 100%, se estima que llegaremos a 170.000 unidades de sangre de las 200.000 unidades propuestas para el plan de desarrollo que equivalen al 85% de lo proyectado.  Es importante resaltar que el ajuste realizado, no afectará la distribución de componentes sanguíneos  a la Red publica de hospitales, y se replanteo con el objetivo de no llevar a un alto porcentaje de descarte de componentes sanguineos y por ende a un detrimonio patrimonia, toda vez que lo que actualmente se colecta es suficiente para las necesidades de los hospitales. Escaso desarrollo y fortalecimiento de una cultura ciudadana para la donación voluntaria de sangre en la ciudad,  que afecta el número de unidades colectadas por el Hemocentro. Problemática que debe trabajarse con el Ministerio de Salud desde la Política Nacional de Sangre.
Demasiados actores, especialmente privados, involucrados en la estrategia de donación de sangre,  con incentivos para los donantes, no permitidos por las normas vigentes.  Lo anterior relacionado con los 15 bancos de sangre existentes en la ciudad de Bogotá, que utilizan metodologías de incentivos de alto costo que el banco de sangre del Hemocentro no aplica por políticas internas.
Variables no controladas por la entidad que afectan la donación. Por ejemplo: condiciones climáticas, cancelación de jornadas de colecta de sangre por parte de las entidades donantes, entre otros. 
Internamente, fallas en el apoyo logístico necesario para efectuar las jornadas de donación (transporte, recurso humano, material de apoyo, entre otros).  </t>
    </r>
    <r>
      <rPr>
        <sz val="11"/>
        <color indexed="10"/>
        <rFont val="Calibri"/>
        <family val="2"/>
      </rPr>
      <t>BANCO DE TEJIDOS:</t>
    </r>
    <r>
      <rPr>
        <sz val="11"/>
        <color theme="1"/>
        <rFont val="Calibri"/>
        <family val="2"/>
      </rPr>
      <t xml:space="preserve"> Desde el año 2012 a la fecha junio del 2015 se ha procesado 146029 cm2  también se han procesado 25246 cm2 de membrana amniótica para un total de 171275 cm2 de tejido laminar.  A partir del mes de mayo se reportará no solo tejido piel si no también membrana amniótica ya que los dos tejidos forman el tejido laminar que se emplea en tratamientos de afectaciones cutáneas como quemaduras y úlceras que requieren cubrimiento para el crecimiento de la piel del paciente.NOTA: LOS DATOS ACUMULADOS PUEDEN VARIAR DE MES A MES TENIENDO EN CUENTA QUE ALGUNOS TEJIDOS FINALMENTE SE TERMINAN DESTINANDO PARA OTROS USOS.</t>
    </r>
    <r>
      <rPr>
        <sz val="11"/>
        <color indexed="10"/>
        <rFont val="Calibri"/>
        <family val="2"/>
      </rPr>
      <t xml:space="preserve"> BANCO DE SANGRE DE CORDON UMBILICAL: La disponibilidad de Unidades de Sangre de Cordón Umbilical esta sujeta a la Histotipificación en Alta Resolución que se lleva a cabo en el Laboratorio Histogenetics ubicado en Estado Unidos. Debido a los costos de envío se remiten muestras de varias unidades para este análisis. El primer envío programado para el año 2015  se hizó durante el mes de Mayo y los resultados se recibieron durante el mes de junio, estos periodos son los estipulados por el Laboratorio Histogenetics y están asociados a sus procedimientos. Se estará evaluando las USCU que cumplan con criterios de calidad para establecer el siguiente lote de envío para tipificación en Alta Resolución y aumentar el número de USCU disponibles para trasplante. </t>
    </r>
  </si>
  <si>
    <t xml:space="preserve">19 Muertes Maternas (Fuente : bases de datos SDS-RUAF.-preliminares Sistema de Estadísticas Vitales SDS). Corte julio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</si>
</sst>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
    <numFmt numFmtId="169" formatCode="0.0%"/>
    <numFmt numFmtId="170" formatCode="_(* #,##0_);_(* \(#,##0\);_(* &quot;-&quot;??_);_(@_)"/>
    <numFmt numFmtId="171" formatCode="0.0"/>
  </numFmts>
  <fonts count="77">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b/>
      <sz val="9"/>
      <name val="Calibri"/>
      <family val="2"/>
    </font>
    <font>
      <sz val="9"/>
      <name val="Calibri"/>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b/>
      <sz val="11"/>
      <color indexed="8"/>
      <name val="Arial"/>
      <family val="2"/>
    </font>
    <font>
      <sz val="12"/>
      <name val="Calibri"/>
      <family val="0"/>
    </font>
    <font>
      <sz val="12"/>
      <name val="Tahoma"/>
      <family val="2"/>
    </font>
    <font>
      <sz val="10"/>
      <name val="Tahoma"/>
      <family val="2"/>
    </font>
    <font>
      <sz val="12"/>
      <color indexed="8"/>
      <name val="Arial"/>
      <family val="2"/>
    </font>
    <font>
      <sz val="11"/>
      <color indexed="10"/>
      <name val="Calibri"/>
      <family val="2"/>
    </font>
    <font>
      <b/>
      <sz val="11"/>
      <color indexed="52"/>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20"/>
      <name val="Calibri"/>
      <family val="2"/>
    </font>
    <font>
      <sz val="11"/>
      <color indexed="60"/>
      <name val="Calibri"/>
      <family val="2"/>
    </font>
    <font>
      <b/>
      <sz val="11"/>
      <color indexed="63"/>
      <name val="Calibri"/>
      <family val="2"/>
    </font>
    <font>
      <b/>
      <sz val="18"/>
      <color indexed="62"/>
      <name val="Cambria"/>
      <family val="2"/>
    </font>
    <font>
      <sz val="11"/>
      <color indexed="10"/>
      <name val="Tahoma"/>
      <family val="2"/>
    </font>
    <font>
      <b/>
      <sz val="11"/>
      <color indexed="10"/>
      <name val="Arial"/>
      <family val="2"/>
    </font>
    <font>
      <sz val="11"/>
      <color indexed="10"/>
      <name val="Arial"/>
      <family val="2"/>
    </font>
    <font>
      <sz val="10"/>
      <color indexed="8"/>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1"/>
      <color theme="1"/>
      <name val="Arial"/>
      <family val="2"/>
    </font>
    <font>
      <sz val="11"/>
      <color rgb="FFFF0000"/>
      <name val="Tahoma"/>
      <family val="2"/>
    </font>
    <font>
      <b/>
      <sz val="11"/>
      <color rgb="FFFF0000"/>
      <name val="Arial"/>
      <family val="2"/>
    </font>
    <font>
      <sz val="11"/>
      <color rgb="FFFF0000"/>
      <name val="Arial"/>
      <family val="2"/>
    </font>
    <font>
      <sz val="10"/>
      <color theme="1"/>
      <name val="Calibri"/>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theme="0"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style="medium"/>
      <right style="thin"/>
      <top style="thin"/>
      <bottom style="thin"/>
    </border>
    <border>
      <left style="thin"/>
      <right style="thin"/>
      <top>
        <color indexed="63"/>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238">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2" fillId="0" borderId="0" xfId="0" applyFont="1" applyAlignment="1">
      <alignment horizontal="left"/>
    </xf>
    <xf numFmtId="0" fontId="0" fillId="35" borderId="0" xfId="0" applyFill="1" applyAlignment="1" applyProtection="1">
      <alignment vertical="center"/>
      <protection/>
    </xf>
    <xf numFmtId="0" fontId="11"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26" fillId="35" borderId="13" xfId="0" applyFont="1" applyFill="1" applyBorder="1" applyAlignment="1" applyProtection="1">
      <alignment horizontal="justify" vertical="center" wrapText="1"/>
      <protection/>
    </xf>
    <xf numFmtId="0" fontId="24" fillId="35" borderId="13" xfId="0" applyFont="1" applyFill="1" applyBorder="1" applyAlignment="1" applyProtection="1">
      <alignment horizontal="justify" vertical="center" wrapText="1"/>
      <protection/>
    </xf>
    <xf numFmtId="0" fontId="24" fillId="35" borderId="13" xfId="0" applyFont="1" applyFill="1" applyBorder="1" applyAlignment="1" applyProtection="1">
      <alignment horizontal="justify" vertical="center" textRotation="90" wrapText="1"/>
      <protection/>
    </xf>
    <xf numFmtId="0" fontId="22" fillId="0" borderId="13" xfId="0" applyFont="1" applyBorder="1" applyAlignment="1" applyProtection="1">
      <alignment horizontal="justify" vertical="center" wrapText="1"/>
      <protection/>
    </xf>
    <xf numFmtId="0" fontId="22" fillId="0" borderId="13" xfId="0" applyFont="1" applyFill="1" applyBorder="1" applyAlignment="1" applyProtection="1">
      <alignment horizontal="justify" vertical="center" wrapText="1"/>
      <protection/>
    </xf>
    <xf numFmtId="0" fontId="69" fillId="35" borderId="0" xfId="0" applyFont="1" applyFill="1" applyAlignment="1" applyProtection="1">
      <alignment horizontal="justify" vertical="center"/>
      <protection/>
    </xf>
    <xf numFmtId="165" fontId="28" fillId="35" borderId="13" xfId="48" applyNumberFormat="1" applyFont="1" applyFill="1" applyBorder="1" applyAlignment="1" applyProtection="1">
      <alignment horizontal="justify" vertical="center" wrapText="1"/>
      <protection/>
    </xf>
    <xf numFmtId="0" fontId="27" fillId="35" borderId="0" xfId="0" applyFont="1" applyFill="1" applyAlignment="1" applyProtection="1">
      <alignment horizontal="justify" vertical="center"/>
      <protection/>
    </xf>
    <xf numFmtId="168" fontId="24" fillId="35" borderId="13" xfId="0" applyNumberFormat="1" applyFont="1" applyFill="1" applyBorder="1" applyAlignment="1" applyProtection="1">
      <alignment horizontal="justify" vertical="center" wrapText="1"/>
      <protection/>
    </xf>
    <xf numFmtId="0" fontId="26" fillId="35" borderId="13" xfId="0" applyFont="1" applyFill="1" applyBorder="1" applyAlignment="1" applyProtection="1">
      <alignment horizontal="justify" vertical="center" wrapText="1"/>
      <protection locked="0"/>
    </xf>
    <xf numFmtId="0" fontId="29" fillId="0" borderId="13" xfId="0" applyFont="1" applyFill="1" applyBorder="1" applyAlignment="1" applyProtection="1">
      <alignment horizontal="justify" vertical="center" wrapText="1"/>
      <protection/>
    </xf>
    <xf numFmtId="0" fontId="17" fillId="0" borderId="13"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9" fontId="17" fillId="0" borderId="13" xfId="0" applyNumberFormat="1" applyFont="1" applyFill="1" applyBorder="1" applyAlignment="1" applyProtection="1">
      <alignment horizontal="center" vertical="center" wrapText="1"/>
      <protection/>
    </xf>
    <xf numFmtId="169" fontId="29" fillId="0" borderId="13" xfId="0" applyNumberFormat="1" applyFont="1" applyFill="1" applyBorder="1" applyAlignment="1" applyProtection="1">
      <alignment horizontal="center" vertical="center" wrapText="1"/>
      <protection/>
    </xf>
    <xf numFmtId="9" fontId="17" fillId="0" borderId="13" xfId="56" applyFont="1" applyFill="1" applyBorder="1" applyAlignment="1" applyProtection="1">
      <alignment horizontal="center" vertical="center" wrapText="1"/>
      <protection/>
    </xf>
    <xf numFmtId="170" fontId="17" fillId="0" borderId="13" xfId="50" applyNumberFormat="1" applyFont="1" applyFill="1" applyBorder="1" applyAlignment="1" applyProtection="1">
      <alignment horizontal="center" vertical="center" wrapText="1"/>
      <protection/>
    </xf>
    <xf numFmtId="0" fontId="17" fillId="0" borderId="13" xfId="0" applyFont="1" applyFill="1" applyBorder="1" applyAlignment="1" applyProtection="1">
      <alignment horizontal="justify" vertical="center" wrapText="1"/>
      <protection/>
    </xf>
    <xf numFmtId="0" fontId="29" fillId="0" borderId="13" xfId="0" applyFont="1" applyFill="1" applyBorder="1" applyAlignment="1" applyProtection="1">
      <alignment horizontal="justify" vertical="center" textRotation="90" wrapText="1"/>
      <protection/>
    </xf>
    <xf numFmtId="0" fontId="17" fillId="0" borderId="13" xfId="0" applyFont="1" applyFill="1" applyBorder="1" applyAlignment="1" applyProtection="1">
      <alignment horizontal="justify" vertical="center" textRotation="90" wrapText="1"/>
      <protection/>
    </xf>
    <xf numFmtId="0" fontId="22" fillId="34" borderId="13" xfId="0" applyFont="1" applyFill="1" applyBorder="1" applyAlignment="1" applyProtection="1">
      <alignment horizontal="justify" vertical="center" wrapText="1"/>
      <protection/>
    </xf>
    <xf numFmtId="0" fontId="0" fillId="0" borderId="13" xfId="0" applyBorder="1" applyAlignment="1" applyProtection="1">
      <alignment vertical="center"/>
      <protection/>
    </xf>
    <xf numFmtId="0" fontId="26" fillId="36" borderId="13" xfId="0" applyFont="1" applyFill="1" applyBorder="1" applyAlignment="1" applyProtection="1">
      <alignment horizontal="justify" vertical="center" wrapText="1"/>
      <protection locked="0"/>
    </xf>
    <xf numFmtId="169" fontId="17" fillId="0" borderId="13" xfId="0" applyNumberFormat="1" applyFont="1" applyFill="1" applyBorder="1" applyAlignment="1" applyProtection="1">
      <alignment horizontal="center" vertical="center" wrapText="1"/>
      <protection/>
    </xf>
    <xf numFmtId="169" fontId="17" fillId="35" borderId="13" xfId="0" applyNumberFormat="1" applyFont="1" applyFill="1" applyBorder="1" applyAlignment="1" applyProtection="1">
      <alignment horizontal="center" vertical="center" wrapText="1"/>
      <protection/>
    </xf>
    <xf numFmtId="9" fontId="17" fillId="35" borderId="13" xfId="0" applyNumberFormat="1" applyFont="1" applyFill="1" applyBorder="1" applyAlignment="1" applyProtection="1">
      <alignment horizontal="center" vertical="center" wrapText="1"/>
      <protection/>
    </xf>
    <xf numFmtId="0" fontId="17" fillId="37" borderId="13" xfId="0" applyFont="1" applyFill="1" applyBorder="1" applyAlignment="1" applyProtection="1">
      <alignment horizontal="center" vertical="center" wrapText="1"/>
      <protection/>
    </xf>
    <xf numFmtId="0" fontId="17" fillId="37" borderId="13" xfId="0" applyFont="1" applyFill="1" applyBorder="1" applyAlignment="1" applyProtection="1">
      <alignment horizontal="left" vertical="center" wrapText="1"/>
      <protection/>
    </xf>
    <xf numFmtId="169" fontId="17" fillId="37" borderId="13" xfId="0" applyNumberFormat="1" applyFont="1" applyFill="1" applyBorder="1" applyAlignment="1" applyProtection="1">
      <alignment horizontal="center" vertical="center" wrapText="1"/>
      <protection/>
    </xf>
    <xf numFmtId="0" fontId="0" fillId="37" borderId="13" xfId="0" applyFill="1" applyBorder="1" applyAlignment="1" applyProtection="1">
      <alignment vertical="center"/>
      <protection/>
    </xf>
    <xf numFmtId="0" fontId="70" fillId="0" borderId="13" xfId="0" applyFont="1" applyFill="1" applyBorder="1" applyAlignment="1" applyProtection="1">
      <alignment horizontal="justify" vertical="center" wrapText="1"/>
      <protection/>
    </xf>
    <xf numFmtId="0" fontId="70" fillId="35" borderId="13" xfId="0" applyFont="1" applyFill="1" applyBorder="1" applyAlignment="1" applyProtection="1">
      <alignment horizontal="justify" vertical="center" wrapText="1"/>
      <protection/>
    </xf>
    <xf numFmtId="0" fontId="70" fillId="37" borderId="13" xfId="0" applyFont="1" applyFill="1" applyBorder="1" applyAlignment="1" applyProtection="1">
      <alignment horizontal="justify" vertical="center" wrapText="1"/>
      <protection/>
    </xf>
    <xf numFmtId="0" fontId="70" fillId="0" borderId="13" xfId="0" applyFont="1" applyFill="1" applyBorder="1" applyAlignment="1" applyProtection="1">
      <alignment vertical="center" wrapText="1"/>
      <protection/>
    </xf>
    <xf numFmtId="0" fontId="70" fillId="0" borderId="13" xfId="0" applyFont="1" applyFill="1" applyBorder="1" applyAlignment="1" applyProtection="1">
      <alignment horizontal="left" vertical="center" wrapText="1"/>
      <protection/>
    </xf>
    <xf numFmtId="0" fontId="70" fillId="0" borderId="13" xfId="0" applyFont="1" applyFill="1" applyBorder="1" applyAlignment="1" applyProtection="1">
      <alignment horizontal="center" vertical="center" wrapText="1"/>
      <protection/>
    </xf>
    <xf numFmtId="0" fontId="70" fillId="35" borderId="13" xfId="0" applyFont="1" applyFill="1" applyBorder="1" applyAlignment="1" applyProtection="1">
      <alignment horizontal="left" vertical="center" wrapText="1"/>
      <protection/>
    </xf>
    <xf numFmtId="0" fontId="69" fillId="34" borderId="13" xfId="0" applyFont="1" applyFill="1" applyBorder="1" applyAlignment="1" applyProtection="1">
      <alignment wrapText="1"/>
      <protection/>
    </xf>
    <xf numFmtId="0" fontId="69" fillId="34" borderId="13" xfId="0" applyFont="1" applyFill="1" applyBorder="1" applyAlignment="1" applyProtection="1">
      <alignment vertical="center" wrapText="1"/>
      <protection/>
    </xf>
    <xf numFmtId="0" fontId="69" fillId="0" borderId="13" xfId="0" applyFont="1" applyBorder="1" applyAlignment="1" applyProtection="1">
      <alignment wrapText="1"/>
      <protection/>
    </xf>
    <xf numFmtId="0" fontId="0" fillId="37" borderId="13" xfId="0" applyFill="1" applyBorder="1" applyAlignment="1" applyProtection="1">
      <alignment horizontal="center" vertical="center"/>
      <protection/>
    </xf>
    <xf numFmtId="0" fontId="69" fillId="0" borderId="13" xfId="0" applyFont="1" applyFill="1" applyBorder="1" applyAlignment="1" applyProtection="1">
      <alignment wrapText="1"/>
      <protection/>
    </xf>
    <xf numFmtId="0" fontId="0" fillId="36" borderId="13" xfId="0" applyFill="1" applyBorder="1" applyAlignment="1" applyProtection="1">
      <alignment horizontal="center" vertical="center"/>
      <protection/>
    </xf>
    <xf numFmtId="0" fontId="0" fillId="36" borderId="13" xfId="0" applyFill="1" applyBorder="1" applyAlignment="1" applyProtection="1">
      <alignment vertical="center"/>
      <protection/>
    </xf>
    <xf numFmtId="0" fontId="70" fillId="36" borderId="13" xfId="0" applyFont="1" applyFill="1" applyBorder="1" applyAlignment="1" applyProtection="1">
      <alignment horizontal="justify" vertical="center" wrapText="1"/>
      <protection/>
    </xf>
    <xf numFmtId="0" fontId="17" fillId="36" borderId="13" xfId="0" applyFont="1" applyFill="1" applyBorder="1" applyAlignment="1" applyProtection="1">
      <alignment horizontal="center" vertical="center" wrapText="1"/>
      <protection/>
    </xf>
    <xf numFmtId="169" fontId="17" fillId="36" borderId="13" xfId="0" applyNumberFormat="1" applyFont="1" applyFill="1" applyBorder="1" applyAlignment="1" applyProtection="1">
      <alignment horizontal="center" vertical="center" wrapText="1"/>
      <protection/>
    </xf>
    <xf numFmtId="0" fontId="70" fillId="37" borderId="13" xfId="0" applyFont="1" applyFill="1" applyBorder="1" applyAlignment="1" applyProtection="1">
      <alignment horizontal="left" vertical="center" wrapText="1"/>
      <protection/>
    </xf>
    <xf numFmtId="0" fontId="70" fillId="36" borderId="13" xfId="0" applyFont="1" applyFill="1" applyBorder="1" applyAlignment="1" applyProtection="1">
      <alignment horizontal="left" vertical="center" wrapText="1"/>
      <protection/>
    </xf>
    <xf numFmtId="0" fontId="70" fillId="35" borderId="13" xfId="0" applyFont="1" applyFill="1" applyBorder="1" applyAlignment="1" applyProtection="1">
      <alignment horizontal="center" vertical="center" wrapText="1"/>
      <protection/>
    </xf>
    <xf numFmtId="0" fontId="31" fillId="0" borderId="13" xfId="0" applyFont="1" applyFill="1" applyBorder="1" applyAlignment="1">
      <alignment horizontal="center" vertical="center" wrapText="1"/>
    </xf>
    <xf numFmtId="169" fontId="31" fillId="0" borderId="13" xfId="0" applyNumberFormat="1" applyFont="1" applyFill="1" applyBorder="1" applyAlignment="1" applyProtection="1">
      <alignment horizontal="center" vertical="center" wrapText="1"/>
      <protection locked="0"/>
    </xf>
    <xf numFmtId="170" fontId="31" fillId="0" borderId="13" xfId="50" applyNumberFormat="1" applyFont="1" applyFill="1" applyBorder="1" applyAlignment="1" applyProtection="1">
      <alignment vertical="center" wrapText="1"/>
      <protection/>
    </xf>
    <xf numFmtId="170" fontId="31" fillId="0" borderId="13" xfId="50" applyNumberFormat="1" applyFont="1" applyFill="1" applyBorder="1" applyAlignment="1" applyProtection="1">
      <alignment horizontal="center" vertical="center" wrapText="1"/>
      <protection/>
    </xf>
    <xf numFmtId="1" fontId="17" fillId="0" borderId="13" xfId="0" applyNumberFormat="1" applyFont="1" applyFill="1" applyBorder="1" applyAlignment="1" applyProtection="1">
      <alignment horizontal="center" vertical="center" wrapText="1"/>
      <protection/>
    </xf>
    <xf numFmtId="169" fontId="29" fillId="0" borderId="13" xfId="56" applyNumberFormat="1" applyFont="1" applyFill="1" applyBorder="1" applyAlignment="1" applyProtection="1">
      <alignment horizontal="center" vertical="center" wrapText="1"/>
      <protection/>
    </xf>
    <xf numFmtId="9" fontId="26" fillId="0" borderId="13" xfId="0" applyNumberFormat="1" applyFont="1" applyBorder="1" applyAlignment="1" applyProtection="1">
      <alignment horizontal="center" wrapText="1"/>
      <protection/>
    </xf>
    <xf numFmtId="169" fontId="17" fillId="0" borderId="13"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0" fillId="33" borderId="10"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xf>
    <xf numFmtId="0" fontId="8"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11"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protection locked="0"/>
    </xf>
    <xf numFmtId="0" fontId="0" fillId="35" borderId="13" xfId="0" applyFill="1" applyBorder="1" applyAlignment="1" applyProtection="1">
      <alignment vertical="center"/>
      <protection locked="0"/>
    </xf>
    <xf numFmtId="0" fontId="8" fillId="37" borderId="13" xfId="0" applyFont="1" applyFill="1" applyBorder="1" applyAlignment="1" applyProtection="1">
      <alignment horizontal="center" vertical="center"/>
      <protection locked="0"/>
    </xf>
    <xf numFmtId="0" fontId="0" fillId="37" borderId="13" xfId="0" applyFill="1" applyBorder="1" applyAlignment="1" applyProtection="1">
      <alignment vertical="center"/>
      <protection locked="0"/>
    </xf>
    <xf numFmtId="0" fontId="8" fillId="0" borderId="13"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8" fillId="36" borderId="13" xfId="0" applyFont="1" applyFill="1" applyBorder="1" applyAlignment="1" applyProtection="1">
      <alignment horizontal="center" vertical="center"/>
      <protection locked="0"/>
    </xf>
    <xf numFmtId="0" fontId="0" fillId="36" borderId="13" xfId="0" applyFill="1" applyBorder="1" applyAlignment="1" applyProtection="1">
      <alignment vertical="center"/>
      <protection locked="0"/>
    </xf>
    <xf numFmtId="0" fontId="29" fillId="0" borderId="13" xfId="0" applyFont="1" applyFill="1" applyBorder="1" applyAlignment="1" applyProtection="1">
      <alignment horizontal="center" vertical="center" wrapText="1"/>
      <protection/>
    </xf>
    <xf numFmtId="0" fontId="26" fillId="0" borderId="13"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7" fillId="35" borderId="13" xfId="0" applyFont="1" applyFill="1" applyBorder="1" applyAlignment="1" applyProtection="1">
      <alignment horizontal="justify" vertical="center" wrapText="1"/>
      <protection/>
    </xf>
    <xf numFmtId="0" fontId="29" fillId="35" borderId="13" xfId="0" applyFont="1" applyFill="1" applyBorder="1" applyAlignment="1" applyProtection="1">
      <alignment horizontal="justify" vertical="center" wrapText="1"/>
      <protection/>
    </xf>
    <xf numFmtId="0" fontId="70" fillId="35" borderId="13" xfId="0" applyFont="1" applyFill="1" applyBorder="1" applyAlignment="1" applyProtection="1">
      <alignment vertical="center" wrapText="1"/>
      <protection/>
    </xf>
    <xf numFmtId="169" fontId="29" fillId="35" borderId="13" xfId="0" applyNumberFormat="1" applyFont="1" applyFill="1" applyBorder="1" applyAlignment="1" applyProtection="1">
      <alignment horizontal="center" vertical="center" wrapText="1"/>
      <protection/>
    </xf>
    <xf numFmtId="168" fontId="24" fillId="35" borderId="13" xfId="0" applyNumberFormat="1" applyFont="1" applyFill="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34" borderId="13" xfId="0" applyFont="1" applyFill="1" applyBorder="1" applyAlignment="1" applyProtection="1">
      <alignment horizontal="center" vertical="center" wrapText="1"/>
      <protection/>
    </xf>
    <xf numFmtId="168" fontId="32" fillId="35" borderId="13" xfId="0" applyNumberFormat="1" applyFont="1" applyFill="1" applyBorder="1" applyAlignment="1" applyProtection="1">
      <alignment horizontal="center" vertical="center" wrapText="1"/>
      <protection/>
    </xf>
    <xf numFmtId="0" fontId="29" fillId="35" borderId="13" xfId="0" applyFont="1" applyFill="1" applyBorder="1" applyAlignment="1" applyProtection="1">
      <alignment horizontal="center" vertical="center" wrapText="1"/>
      <protection/>
    </xf>
    <xf numFmtId="0" fontId="32" fillId="0" borderId="13" xfId="0" applyFont="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24" fillId="35" borderId="13" xfId="0" applyFont="1" applyFill="1" applyBorder="1" applyAlignment="1" applyProtection="1">
      <alignment horizontal="center" vertical="center" textRotation="90" wrapText="1"/>
      <protection/>
    </xf>
    <xf numFmtId="0" fontId="29" fillId="0" borderId="13" xfId="0" applyFont="1" applyFill="1" applyBorder="1" applyAlignment="1" applyProtection="1">
      <alignment horizontal="center" vertical="center" textRotation="90" wrapText="1"/>
      <protection/>
    </xf>
    <xf numFmtId="0" fontId="17" fillId="0" borderId="13" xfId="0" applyFont="1" applyFill="1" applyBorder="1" applyAlignment="1" applyProtection="1">
      <alignment horizontal="center" vertical="center" textRotation="90" wrapText="1"/>
      <protection/>
    </xf>
    <xf numFmtId="0" fontId="17" fillId="35" borderId="13" xfId="0" applyFont="1" applyFill="1" applyBorder="1" applyAlignment="1" applyProtection="1">
      <alignment horizontal="center" vertical="center" textRotation="90" wrapText="1"/>
      <protection/>
    </xf>
    <xf numFmtId="0" fontId="26" fillId="35" borderId="13" xfId="0" applyFont="1"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26" fillId="35" borderId="13" xfId="0" applyFont="1" applyFill="1" applyBorder="1" applyAlignment="1" applyProtection="1">
      <alignment horizontal="center" vertical="center" wrapText="1"/>
      <protection/>
    </xf>
    <xf numFmtId="0" fontId="25" fillId="35" borderId="13" xfId="0" applyFont="1" applyFill="1" applyBorder="1" applyAlignment="1" applyProtection="1">
      <alignment horizontal="center" vertical="center" wrapText="1"/>
      <protection/>
    </xf>
    <xf numFmtId="0" fontId="26" fillId="0" borderId="13" xfId="0" applyFont="1" applyBorder="1" applyAlignment="1" applyProtection="1">
      <alignment horizontal="center" vertical="center" wrapText="1"/>
      <protection/>
    </xf>
    <xf numFmtId="0" fontId="12" fillId="0" borderId="0" xfId="0" applyFont="1" applyAlignment="1">
      <alignment horizontal="center"/>
    </xf>
    <xf numFmtId="9" fontId="31" fillId="0" borderId="13" xfId="0" applyNumberFormat="1" applyFont="1" applyFill="1" applyBorder="1" applyAlignment="1" applyProtection="1">
      <alignment horizontal="center" vertical="center" wrapText="1"/>
      <protection/>
    </xf>
    <xf numFmtId="9" fontId="26" fillId="35" borderId="13" xfId="0" applyNumberFormat="1" applyFont="1" applyFill="1" applyBorder="1" applyAlignment="1" applyProtection="1">
      <alignment horizontal="center" vertical="center" wrapText="1"/>
      <protection/>
    </xf>
    <xf numFmtId="10" fontId="25" fillId="35" borderId="13" xfId="0" applyNumberFormat="1" applyFont="1" applyFill="1" applyBorder="1" applyAlignment="1" applyProtection="1">
      <alignment horizontal="justify" vertical="center" wrapText="1"/>
      <protection locked="0"/>
    </xf>
    <xf numFmtId="0" fontId="24" fillId="35" borderId="13" xfId="0" applyFont="1" applyFill="1" applyBorder="1" applyAlignment="1" applyProtection="1">
      <alignment horizontal="justify" vertical="center" wrapText="1"/>
      <protection locked="0"/>
    </xf>
    <xf numFmtId="9" fontId="29" fillId="0" borderId="13" xfId="0" applyNumberFormat="1" applyFont="1" applyFill="1" applyBorder="1" applyAlignment="1" applyProtection="1">
      <alignment horizontal="center" vertical="center" wrapText="1"/>
      <protection/>
    </xf>
    <xf numFmtId="9" fontId="29" fillId="0" borderId="13" xfId="56" applyFont="1" applyFill="1" applyBorder="1" applyAlignment="1" applyProtection="1">
      <alignment horizontal="center" vertical="center" wrapText="1"/>
      <protection/>
    </xf>
    <xf numFmtId="1" fontId="29" fillId="0" borderId="13" xfId="0" applyNumberFormat="1" applyFont="1" applyFill="1" applyBorder="1" applyAlignment="1" applyProtection="1">
      <alignment horizontal="center" vertical="center" wrapText="1"/>
      <protection/>
    </xf>
    <xf numFmtId="171" fontId="29" fillId="0" borderId="13" xfId="0" applyNumberFormat="1" applyFont="1" applyFill="1" applyBorder="1" applyAlignment="1" applyProtection="1">
      <alignment horizontal="center" vertical="center" wrapText="1"/>
      <protection/>
    </xf>
    <xf numFmtId="0" fontId="17" fillId="36" borderId="13" xfId="0" applyFont="1" applyFill="1" applyBorder="1" applyAlignment="1" applyProtection="1">
      <alignment horizontal="justify" vertical="center" wrapText="1"/>
      <protection/>
    </xf>
    <xf numFmtId="0" fontId="29" fillId="36" borderId="13" xfId="0" applyFont="1" applyFill="1" applyBorder="1" applyAlignment="1" applyProtection="1">
      <alignment horizontal="center" vertical="center" wrapText="1"/>
      <protection/>
    </xf>
    <xf numFmtId="0" fontId="29" fillId="36" borderId="13" xfId="0" applyFont="1" applyFill="1" applyBorder="1" applyAlignment="1" applyProtection="1">
      <alignment horizontal="justify" vertical="center" wrapText="1"/>
      <protection/>
    </xf>
    <xf numFmtId="0" fontId="29" fillId="36" borderId="13" xfId="0" applyFont="1" applyFill="1" applyBorder="1" applyAlignment="1" applyProtection="1">
      <alignment horizontal="justify" vertical="center" textRotation="90" wrapText="1"/>
      <protection/>
    </xf>
    <xf numFmtId="9" fontId="29" fillId="36" borderId="13" xfId="0" applyNumberFormat="1" applyFont="1" applyFill="1" applyBorder="1" applyAlignment="1" applyProtection="1">
      <alignment horizontal="center" vertical="center" wrapText="1"/>
      <protection/>
    </xf>
    <xf numFmtId="10" fontId="25" fillId="36" borderId="13" xfId="0" applyNumberFormat="1" applyFont="1" applyFill="1" applyBorder="1" applyAlignment="1" applyProtection="1">
      <alignment horizontal="justify" vertical="center" wrapText="1"/>
      <protection locked="0"/>
    </xf>
    <xf numFmtId="0" fontId="0" fillId="0" borderId="13" xfId="0" applyFill="1" applyBorder="1" applyAlignment="1" applyProtection="1">
      <alignment vertical="center"/>
      <protection/>
    </xf>
    <xf numFmtId="3" fontId="17" fillId="0" borderId="13" xfId="0" applyNumberFormat="1" applyFont="1" applyFill="1" applyBorder="1" applyAlignment="1" applyProtection="1">
      <alignment horizontal="center" vertical="center" wrapText="1"/>
      <protection/>
    </xf>
    <xf numFmtId="168" fontId="23" fillId="35" borderId="13" xfId="0" applyNumberFormat="1" applyFont="1" applyFill="1" applyBorder="1" applyAlignment="1" applyProtection="1">
      <alignment horizontal="center" vertical="center"/>
      <protection/>
    </xf>
    <xf numFmtId="168" fontId="23" fillId="36" borderId="13" xfId="0" applyNumberFormat="1" applyFont="1" applyFill="1" applyBorder="1" applyAlignment="1" applyProtection="1">
      <alignment horizontal="center" vertical="center"/>
      <protection/>
    </xf>
    <xf numFmtId="168" fontId="24" fillId="35" borderId="13" xfId="0" applyNumberFormat="1" applyFont="1" applyFill="1" applyBorder="1" applyAlignment="1" applyProtection="1">
      <alignment horizontal="center" vertical="center"/>
      <protection/>
    </xf>
    <xf numFmtId="168" fontId="24" fillId="36" borderId="13" xfId="0" applyNumberFormat="1" applyFont="1" applyFill="1" applyBorder="1" applyAlignment="1" applyProtection="1">
      <alignment horizontal="center" vertical="center"/>
      <protection/>
    </xf>
    <xf numFmtId="168" fontId="24" fillId="36" borderId="13" xfId="0" applyNumberFormat="1" applyFont="1" applyFill="1" applyBorder="1" applyAlignment="1" applyProtection="1">
      <alignment horizontal="center" vertical="center" wrapText="1"/>
      <protection/>
    </xf>
    <xf numFmtId="0" fontId="26" fillId="0" borderId="15" xfId="0" applyNumberFormat="1" applyFont="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33" fillId="35" borderId="13" xfId="0" applyFont="1" applyFill="1" applyBorder="1" applyAlignment="1" applyProtection="1">
      <alignment horizontal="center" vertical="center"/>
      <protection/>
    </xf>
    <xf numFmtId="0" fontId="33" fillId="35" borderId="13" xfId="0" applyFont="1" applyFill="1" applyBorder="1" applyAlignment="1" applyProtection="1">
      <alignment horizontal="justify" vertical="center" wrapText="1"/>
      <protection/>
    </xf>
    <xf numFmtId="0" fontId="33" fillId="35" borderId="13" xfId="0" applyFont="1" applyFill="1" applyBorder="1" applyAlignment="1" applyProtection="1">
      <alignment horizontal="center" vertical="center" wrapText="1"/>
      <protection/>
    </xf>
    <xf numFmtId="9" fontId="33" fillId="35" borderId="13" xfId="0" applyNumberFormat="1" applyFont="1" applyFill="1" applyBorder="1" applyAlignment="1" applyProtection="1">
      <alignment horizontal="center" vertical="center" wrapText="1"/>
      <protection/>
    </xf>
    <xf numFmtId="10" fontId="25" fillId="35" borderId="13" xfId="0" applyNumberFormat="1" applyFont="1" applyFill="1" applyBorder="1" applyAlignment="1" applyProtection="1">
      <alignment horizontal="left" vertical="center" wrapText="1"/>
      <protection locked="0"/>
    </xf>
    <xf numFmtId="0" fontId="26" fillId="35" borderId="13" xfId="0" applyFont="1" applyFill="1" applyBorder="1" applyAlignment="1" applyProtection="1">
      <alignment horizontal="left" vertical="center" wrapText="1"/>
      <protection locked="0"/>
    </xf>
    <xf numFmtId="0" fontId="24" fillId="35" borderId="13" xfId="0" applyFont="1" applyFill="1" applyBorder="1" applyAlignment="1" applyProtection="1">
      <alignment horizontal="left" vertical="center" wrapText="1"/>
      <protection locked="0"/>
    </xf>
    <xf numFmtId="0" fontId="69" fillId="35" borderId="0" xfId="0" applyFont="1" applyFill="1" applyAlignment="1" applyProtection="1">
      <alignment horizontal="left" vertical="center"/>
      <protection/>
    </xf>
    <xf numFmtId="165" fontId="26" fillId="35" borderId="13" xfId="50" applyNumberFormat="1" applyFont="1" applyFill="1" applyBorder="1" applyAlignment="1" applyProtection="1">
      <alignment horizontal="left" vertical="center" wrapText="1"/>
      <protection/>
    </xf>
    <xf numFmtId="0" fontId="27" fillId="35" borderId="0" xfId="0" applyFont="1" applyFill="1" applyAlignment="1" applyProtection="1">
      <alignment horizontal="left" vertical="center"/>
      <protection/>
    </xf>
    <xf numFmtId="0" fontId="26" fillId="0" borderId="15" xfId="0" applyNumberFormat="1"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wrapText="1"/>
      <protection/>
    </xf>
    <xf numFmtId="169" fontId="2" fillId="0" borderId="13" xfId="57" applyNumberFormat="1" applyFont="1" applyBorder="1" applyAlignment="1">
      <alignment horizontal="center" vertical="center" wrapText="1"/>
    </xf>
    <xf numFmtId="9" fontId="24" fillId="35" borderId="13" xfId="0" applyNumberFormat="1" applyFont="1" applyFill="1" applyBorder="1" applyAlignment="1" applyProtection="1">
      <alignment horizontal="center" vertical="center" wrapText="1"/>
      <protection/>
    </xf>
    <xf numFmtId="3" fontId="29"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1" fillId="0" borderId="13" xfId="0" applyFont="1" applyFill="1" applyBorder="1" applyAlignment="1" applyProtection="1">
      <alignment horizontal="center" vertical="center" wrapText="1"/>
      <protection/>
    </xf>
    <xf numFmtId="0" fontId="31" fillId="0" borderId="13" xfId="0" applyFont="1" applyFill="1" applyBorder="1" applyAlignment="1" applyProtection="1">
      <alignment horizontal="center" vertical="center"/>
      <protection/>
    </xf>
    <xf numFmtId="0" fontId="33" fillId="35" borderId="13" xfId="0" applyFont="1" applyFill="1" applyBorder="1" applyAlignment="1" applyProtection="1" quotePrefix="1">
      <alignment horizontal="center" vertical="center"/>
      <protection/>
    </xf>
    <xf numFmtId="171" fontId="33" fillId="35" borderId="13" xfId="54" applyNumberFormat="1" applyFont="1" applyFill="1" applyBorder="1" applyAlignment="1" applyProtection="1">
      <alignment horizontal="center" vertical="center" wrapText="1"/>
      <protection/>
    </xf>
    <xf numFmtId="0" fontId="33" fillId="35" borderId="13" xfId="0" applyFont="1" applyFill="1" applyBorder="1" applyAlignment="1" applyProtection="1">
      <alignment horizontal="justify" vertical="center"/>
      <protection locked="0"/>
    </xf>
    <xf numFmtId="0" fontId="33" fillId="35" borderId="0" xfId="0" applyFont="1" applyFill="1" applyAlignment="1" applyProtection="1">
      <alignment horizontal="justify" vertical="center"/>
      <protection locked="0"/>
    </xf>
    <xf numFmtId="0" fontId="26" fillId="38" borderId="13" xfId="0" applyNumberFormat="1" applyFont="1" applyFill="1" applyBorder="1" applyAlignment="1" applyProtection="1">
      <alignment horizontal="center" vertical="center" wrapText="1"/>
      <protection/>
    </xf>
    <xf numFmtId="0" fontId="26" fillId="38" borderId="13" xfId="0" applyNumberFormat="1" applyFont="1" applyFill="1" applyBorder="1" applyAlignment="1" applyProtection="1">
      <alignment vertical="center" wrapText="1"/>
      <protection/>
    </xf>
    <xf numFmtId="0" fontId="26" fillId="38" borderId="13" xfId="0" applyNumberFormat="1" applyFont="1" applyFill="1" applyBorder="1" applyAlignment="1" applyProtection="1">
      <alignment horizontal="justify" vertical="center" wrapText="1"/>
      <protection/>
    </xf>
    <xf numFmtId="0" fontId="71" fillId="38" borderId="13" xfId="0" applyNumberFormat="1" applyFont="1" applyFill="1" applyBorder="1" applyAlignment="1" applyProtection="1">
      <alignment horizontal="center" vertical="center" wrapText="1"/>
      <protection/>
    </xf>
    <xf numFmtId="0" fontId="71" fillId="38" borderId="13" xfId="0" applyNumberFormat="1" applyFont="1" applyFill="1" applyBorder="1" applyAlignment="1" applyProtection="1">
      <alignment horizontal="justify" vertical="center" wrapText="1"/>
      <protection/>
    </xf>
    <xf numFmtId="0" fontId="71" fillId="38" borderId="13" xfId="0" applyNumberFormat="1" applyFont="1" applyFill="1" applyBorder="1" applyAlignment="1" applyProtection="1">
      <alignment vertical="center" wrapText="1"/>
      <protection/>
    </xf>
    <xf numFmtId="0" fontId="63" fillId="38" borderId="13" xfId="0" applyFont="1" applyFill="1" applyBorder="1" applyAlignment="1" applyProtection="1">
      <alignment horizontal="justify" vertical="center" wrapText="1"/>
      <protection/>
    </xf>
    <xf numFmtId="0" fontId="63" fillId="38" borderId="13" xfId="0" applyFont="1" applyFill="1" applyBorder="1" applyAlignment="1" applyProtection="1">
      <alignment horizontal="center" vertical="center"/>
      <protection/>
    </xf>
    <xf numFmtId="0" fontId="63" fillId="38" borderId="13" xfId="0" applyFont="1" applyFill="1" applyBorder="1" applyAlignment="1" applyProtection="1">
      <alignment horizontal="center" vertical="center"/>
      <protection/>
    </xf>
    <xf numFmtId="0" fontId="63" fillId="38" borderId="13" xfId="0" applyFont="1" applyFill="1" applyBorder="1" applyAlignment="1" applyProtection="1">
      <alignment vertical="center"/>
      <protection/>
    </xf>
    <xf numFmtId="0" fontId="63" fillId="38" borderId="13" xfId="0" applyNumberFormat="1" applyFont="1" applyFill="1" applyBorder="1" applyAlignment="1" applyProtection="1">
      <alignment horizontal="center" vertical="center" wrapText="1"/>
      <protection/>
    </xf>
    <xf numFmtId="9" fontId="72" fillId="38" borderId="13" xfId="57" applyNumberFormat="1" applyFont="1" applyFill="1" applyBorder="1" applyAlignment="1" applyProtection="1">
      <alignment horizontal="center" vertical="center" wrapText="1"/>
      <protection locked="0"/>
    </xf>
    <xf numFmtId="0" fontId="73" fillId="38" borderId="13" xfId="0" applyFont="1" applyFill="1" applyBorder="1" applyAlignment="1" applyProtection="1">
      <alignment horizontal="justify" vertical="center" wrapText="1"/>
      <protection locked="0"/>
    </xf>
    <xf numFmtId="0" fontId="0" fillId="35" borderId="0" xfId="0" applyFill="1" applyAlignment="1" applyProtection="1">
      <alignment vertical="center"/>
      <protection locked="0"/>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vertical="center" wrapText="1"/>
      <protection/>
    </xf>
    <xf numFmtId="0" fontId="2" fillId="0" borderId="1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6" fillId="36" borderId="13" xfId="0" applyNumberFormat="1" applyFont="1" applyFill="1" applyBorder="1" applyAlignment="1" applyProtection="1">
      <alignment horizontal="center" vertical="center" wrapText="1"/>
      <protection locked="0"/>
    </xf>
    <xf numFmtId="0" fontId="26" fillId="36" borderId="13" xfId="0" applyNumberFormat="1" applyFont="1" applyFill="1" applyBorder="1" applyAlignment="1" applyProtection="1">
      <alignment vertical="center" wrapText="1"/>
      <protection locked="0"/>
    </xf>
    <xf numFmtId="0" fontId="26" fillId="36" borderId="13" xfId="0" applyNumberFormat="1" applyFont="1" applyFill="1" applyBorder="1" applyAlignment="1" applyProtection="1">
      <alignment horizontal="justify" vertical="center" wrapText="1"/>
      <protection locked="0"/>
    </xf>
    <xf numFmtId="0" fontId="71" fillId="36" borderId="13" xfId="0" applyNumberFormat="1" applyFont="1" applyFill="1" applyBorder="1" applyAlignment="1" applyProtection="1">
      <alignment horizontal="center" vertical="center" wrapText="1"/>
      <protection locked="0"/>
    </xf>
    <xf numFmtId="0" fontId="71" fillId="36" borderId="13" xfId="0" applyNumberFormat="1" applyFont="1" applyFill="1" applyBorder="1" applyAlignment="1" applyProtection="1">
      <alignment horizontal="justify" vertical="center" wrapText="1"/>
      <protection locked="0"/>
    </xf>
    <xf numFmtId="0" fontId="71" fillId="36" borderId="13" xfId="0" applyNumberFormat="1" applyFont="1" applyFill="1" applyBorder="1" applyAlignment="1" applyProtection="1">
      <alignment vertical="center" wrapText="1"/>
      <protection locked="0"/>
    </xf>
    <xf numFmtId="0" fontId="63" fillId="36" borderId="13" xfId="0" applyFont="1" applyFill="1" applyBorder="1" applyAlignment="1" applyProtection="1">
      <alignment horizontal="justify" vertical="center" wrapText="1"/>
      <protection locked="0"/>
    </xf>
    <xf numFmtId="0" fontId="63" fillId="36" borderId="13" xfId="0" applyFont="1" applyFill="1" applyBorder="1" applyAlignment="1" applyProtection="1">
      <alignment horizontal="center" vertical="center"/>
      <protection locked="0"/>
    </xf>
    <xf numFmtId="0" fontId="63" fillId="36" borderId="13" xfId="0" applyFont="1" applyFill="1" applyBorder="1" applyAlignment="1" applyProtection="1">
      <alignment horizontal="center" vertical="center"/>
      <protection locked="0"/>
    </xf>
    <xf numFmtId="0" fontId="63" fillId="36" borderId="13" xfId="0" applyFont="1" applyFill="1" applyBorder="1" applyAlignment="1" applyProtection="1">
      <alignment vertical="center"/>
      <protection locked="0"/>
    </xf>
    <xf numFmtId="0" fontId="63" fillId="36" borderId="13" xfId="0" applyNumberFormat="1" applyFont="1" applyFill="1" applyBorder="1" applyAlignment="1" applyProtection="1">
      <alignment horizontal="center" vertical="center" wrapText="1"/>
      <protection locked="0"/>
    </xf>
    <xf numFmtId="9" fontId="72" fillId="36" borderId="13" xfId="57" applyNumberFormat="1" applyFont="1" applyFill="1" applyBorder="1" applyAlignment="1" applyProtection="1">
      <alignment horizontal="center" vertical="center" wrapText="1"/>
      <protection locked="0"/>
    </xf>
    <xf numFmtId="0" fontId="73" fillId="36" borderId="13" xfId="0" applyFont="1" applyFill="1" applyBorder="1" applyAlignment="1" applyProtection="1">
      <alignment horizontal="justify" vertical="center" wrapText="1"/>
      <protection locked="0"/>
    </xf>
    <xf numFmtId="0" fontId="0" fillId="35" borderId="13" xfId="0" applyFill="1" applyBorder="1" applyAlignment="1" applyProtection="1">
      <alignment vertical="center" wrapText="1"/>
      <protection locked="0"/>
    </xf>
    <xf numFmtId="9" fontId="8" fillId="35" borderId="13" xfId="0" applyNumberFormat="1" applyFont="1"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74" fillId="0" borderId="0" xfId="0" applyFont="1" applyAlignment="1" applyProtection="1">
      <alignment wrapText="1"/>
      <protection locked="0"/>
    </xf>
    <xf numFmtId="0" fontId="0" fillId="0" borderId="13" xfId="0" applyNumberForma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top" wrapText="1"/>
      <protection locked="0"/>
    </xf>
    <xf numFmtId="165" fontId="34" fillId="35" borderId="10" xfId="50" applyNumberFormat="1" applyFont="1" applyFill="1" applyBorder="1" applyAlignment="1" applyProtection="1">
      <alignment horizontal="left" vertical="center" wrapText="1"/>
      <protection locked="0"/>
    </xf>
    <xf numFmtId="165" fontId="34" fillId="35" borderId="16" xfId="50" applyNumberFormat="1" applyFont="1" applyFill="1" applyBorder="1" applyAlignment="1" applyProtection="1">
      <alignment horizontal="left" vertical="center" wrapText="1"/>
      <protection locked="0"/>
    </xf>
    <xf numFmtId="0" fontId="4" fillId="33" borderId="1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protection/>
    </xf>
    <xf numFmtId="165" fontId="26" fillId="35" borderId="13" xfId="48" applyNumberFormat="1" applyFont="1" applyFill="1" applyBorder="1" applyAlignment="1" applyProtection="1">
      <alignment horizontal="justify" vertical="center" wrapText="1"/>
      <protection locked="0"/>
    </xf>
    <xf numFmtId="168" fontId="24" fillId="35" borderId="13" xfId="0" applyNumberFormat="1"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12" fillId="0" borderId="0" xfId="0" applyFont="1" applyAlignment="1">
      <alignment horizontal="left"/>
    </xf>
    <xf numFmtId="0" fontId="75" fillId="0" borderId="0" xfId="0" applyFont="1" applyAlignment="1">
      <alignment horizontal="left"/>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4">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mara\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S45"/>
  <sheetViews>
    <sheetView showGridLines="0" zoomScale="80" zoomScaleNormal="80" zoomScalePageLayoutView="0" workbookViewId="0" topLeftCell="R25">
      <selection activeCell="V32" sqref="V32"/>
    </sheetView>
  </sheetViews>
  <sheetFormatPr defaultColWidth="11.421875" defaultRowHeight="15"/>
  <cols>
    <col min="1" max="1" width="11.421875" style="13" customWidth="1"/>
    <col min="2" max="2" width="16.8515625" style="7" customWidth="1"/>
    <col min="3" max="3" width="16.8515625" style="5" customWidth="1"/>
    <col min="4" max="4" width="16.8515625" style="7" customWidth="1"/>
    <col min="5" max="5" width="29.140625" style="5" customWidth="1"/>
    <col min="6" max="6" width="6.421875" style="7" customWidth="1"/>
    <col min="7" max="7" width="23.421875" style="12" customWidth="1"/>
    <col min="8" max="8" width="6.421875" style="7" customWidth="1"/>
    <col min="9" max="9" width="19.00390625" style="5" customWidth="1"/>
    <col min="10" max="10" width="6.421875" style="7" customWidth="1"/>
    <col min="11" max="11" width="13.421875" style="11" customWidth="1"/>
    <col min="12" max="12" width="10.28125" style="7" customWidth="1"/>
    <col min="13" max="13" width="24.140625" style="11" customWidth="1"/>
    <col min="14" max="14" width="9.140625" style="8" customWidth="1"/>
    <col min="15" max="15" width="36.140625" style="11" customWidth="1"/>
    <col min="16" max="16" width="6.28125" style="8" customWidth="1"/>
    <col min="17" max="18" width="5.421875" style="8" customWidth="1"/>
    <col min="19" max="19" width="20.140625" style="8" customWidth="1"/>
    <col min="20" max="20" width="26.8515625" style="4" customWidth="1"/>
    <col min="21" max="21" width="14.8515625" style="8" customWidth="1"/>
    <col min="22" max="22" width="13.7109375" style="4" customWidth="1"/>
    <col min="23" max="23" width="16.8515625" style="3" hidden="1" customWidth="1"/>
    <col min="24" max="24" width="24.28125" style="3" hidden="1" customWidth="1"/>
    <col min="25" max="25" width="21.8515625" style="3" hidden="1" customWidth="1"/>
    <col min="26" max="26" width="19.7109375" style="3" hidden="1" customWidth="1"/>
    <col min="27" max="28" width="16.8515625" style="3" hidden="1" customWidth="1"/>
    <col min="29" max="33" width="50.7109375" style="3" customWidth="1"/>
    <col min="34" max="36" width="11.421875" style="3" customWidth="1"/>
    <col min="37" max="38" width="14.8515625" style="3" hidden="1" customWidth="1"/>
    <col min="39" max="39" width="14.421875" style="3" hidden="1" customWidth="1"/>
    <col min="40" max="40" width="18.00390625" style="3" hidden="1" customWidth="1"/>
    <col min="41" max="42" width="14.00390625" style="3" hidden="1" customWidth="1"/>
    <col min="43" max="45" width="11.421875" style="6" customWidth="1"/>
    <col min="46" max="63" width="11.421875" style="4" customWidth="1"/>
    <col min="64" max="16384" width="11.421875" style="3" customWidth="1"/>
  </cols>
  <sheetData>
    <row r="1" spans="15:16" ht="15">
      <c r="O1" s="10"/>
      <c r="P1" s="9"/>
    </row>
    <row r="2" spans="1:26" ht="33.75">
      <c r="A2" s="227" t="s">
        <v>278</v>
      </c>
      <c r="B2" s="227"/>
      <c r="C2" s="227"/>
      <c r="D2" s="227"/>
      <c r="E2" s="227"/>
      <c r="F2" s="227"/>
      <c r="G2" s="227"/>
      <c r="H2" s="227"/>
      <c r="I2" s="227"/>
      <c r="J2" s="227"/>
      <c r="K2" s="227"/>
      <c r="L2" s="121"/>
      <c r="M2" s="14"/>
      <c r="N2" s="228" t="s">
        <v>35</v>
      </c>
      <c r="O2" s="228"/>
      <c r="P2" s="228"/>
      <c r="Q2" s="228"/>
      <c r="R2" s="228"/>
      <c r="S2" s="228"/>
      <c r="T2" s="228"/>
      <c r="U2" s="228"/>
      <c r="V2" s="228"/>
      <c r="W2" s="228"/>
      <c r="X2" s="228"/>
      <c r="Y2" s="228"/>
      <c r="Z2" s="228"/>
    </row>
    <row r="3" spans="15:16" ht="15">
      <c r="O3" s="10"/>
      <c r="P3" s="9"/>
    </row>
    <row r="4" spans="15:16" ht="15">
      <c r="O4" s="10"/>
      <c r="P4" s="9"/>
    </row>
    <row r="5" spans="1:42" ht="80.25" customHeight="1">
      <c r="A5" s="216" t="s">
        <v>25</v>
      </c>
      <c r="B5" s="220" t="s">
        <v>34</v>
      </c>
      <c r="C5" s="221"/>
      <c r="D5" s="224" t="s">
        <v>33</v>
      </c>
      <c r="E5" s="219"/>
      <c r="F5" s="218" t="s">
        <v>26</v>
      </c>
      <c r="G5" s="219"/>
      <c r="H5" s="218" t="s">
        <v>32</v>
      </c>
      <c r="I5" s="219"/>
      <c r="J5" s="218" t="s">
        <v>27</v>
      </c>
      <c r="K5" s="219"/>
      <c r="L5" s="218" t="s">
        <v>39</v>
      </c>
      <c r="M5" s="219"/>
      <c r="N5" s="229" t="s">
        <v>23</v>
      </c>
      <c r="O5" s="230"/>
      <c r="P5" s="222" t="s">
        <v>19</v>
      </c>
      <c r="Q5" s="222"/>
      <c r="R5" s="223"/>
      <c r="S5" s="213" t="s">
        <v>20</v>
      </c>
      <c r="T5" s="213" t="s">
        <v>21</v>
      </c>
      <c r="U5" s="225" t="s">
        <v>0</v>
      </c>
      <c r="V5" s="226"/>
      <c r="W5" s="210" t="s">
        <v>36</v>
      </c>
      <c r="X5" s="210"/>
      <c r="Y5" s="210" t="s">
        <v>37</v>
      </c>
      <c r="Z5" s="210"/>
      <c r="AA5" s="210" t="s">
        <v>5</v>
      </c>
      <c r="AB5" s="210"/>
      <c r="AC5" s="208" t="s">
        <v>12</v>
      </c>
      <c r="AD5" s="208" t="s">
        <v>13</v>
      </c>
      <c r="AE5" s="208" t="s">
        <v>14</v>
      </c>
      <c r="AF5" s="208" t="s">
        <v>24</v>
      </c>
      <c r="AG5" s="208" t="s">
        <v>11</v>
      </c>
      <c r="AK5" s="215" t="s">
        <v>3</v>
      </c>
      <c r="AL5" s="215"/>
      <c r="AM5" s="215" t="s">
        <v>4</v>
      </c>
      <c r="AN5" s="215"/>
      <c r="AO5" s="215" t="s">
        <v>5</v>
      </c>
      <c r="AP5" s="215"/>
    </row>
    <row r="6" spans="1:42" ht="30" customHeight="1">
      <c r="A6" s="217"/>
      <c r="B6" s="17" t="s">
        <v>30</v>
      </c>
      <c r="C6" s="17" t="s">
        <v>31</v>
      </c>
      <c r="D6" s="17" t="s">
        <v>30</v>
      </c>
      <c r="E6" s="17" t="s">
        <v>31</v>
      </c>
      <c r="F6" s="17" t="s">
        <v>30</v>
      </c>
      <c r="G6" s="18" t="s">
        <v>31</v>
      </c>
      <c r="H6" s="17" t="s">
        <v>30</v>
      </c>
      <c r="I6" s="17" t="s">
        <v>31</v>
      </c>
      <c r="J6" s="17" t="s">
        <v>30</v>
      </c>
      <c r="K6" s="18" t="s">
        <v>31</v>
      </c>
      <c r="L6" s="17" t="s">
        <v>30</v>
      </c>
      <c r="M6" s="18" t="s">
        <v>31</v>
      </c>
      <c r="N6" s="19" t="s">
        <v>28</v>
      </c>
      <c r="O6" s="20" t="s">
        <v>29</v>
      </c>
      <c r="P6" s="21" t="s">
        <v>16</v>
      </c>
      <c r="Q6" s="16" t="s">
        <v>17</v>
      </c>
      <c r="R6" s="16" t="s">
        <v>18</v>
      </c>
      <c r="S6" s="214"/>
      <c r="T6" s="214"/>
      <c r="U6" s="22" t="s">
        <v>1</v>
      </c>
      <c r="V6" s="22" t="s">
        <v>2</v>
      </c>
      <c r="W6" s="22" t="s">
        <v>6</v>
      </c>
      <c r="X6" s="22" t="s">
        <v>7</v>
      </c>
      <c r="Y6" s="22" t="s">
        <v>8</v>
      </c>
      <c r="Z6" s="22" t="s">
        <v>9</v>
      </c>
      <c r="AA6" s="22" t="s">
        <v>1</v>
      </c>
      <c r="AB6" s="22" t="s">
        <v>9</v>
      </c>
      <c r="AC6" s="209"/>
      <c r="AD6" s="209"/>
      <c r="AE6" s="209"/>
      <c r="AF6" s="209"/>
      <c r="AG6" s="209"/>
      <c r="AK6" s="1" t="s">
        <v>6</v>
      </c>
      <c r="AL6" s="1" t="s">
        <v>7</v>
      </c>
      <c r="AM6" s="1" t="s">
        <v>8</v>
      </c>
      <c r="AN6" s="1" t="s">
        <v>9</v>
      </c>
      <c r="AO6" s="1" t="s">
        <v>1</v>
      </c>
      <c r="AP6" s="1" t="s">
        <v>9</v>
      </c>
    </row>
    <row r="7" spans="1:45" s="28" customFormat="1" ht="89.25" customHeight="1">
      <c r="A7" s="140">
        <v>1</v>
      </c>
      <c r="B7" s="105">
        <v>1</v>
      </c>
      <c r="C7" s="31" t="s">
        <v>40</v>
      </c>
      <c r="D7" s="105">
        <v>2</v>
      </c>
      <c r="E7" s="31" t="s">
        <v>41</v>
      </c>
      <c r="F7" s="105">
        <v>1</v>
      </c>
      <c r="G7" s="31" t="s">
        <v>42</v>
      </c>
      <c r="H7" s="105">
        <v>1</v>
      </c>
      <c r="I7" s="31" t="s">
        <v>43</v>
      </c>
      <c r="J7" s="108">
        <v>876</v>
      </c>
      <c r="K7" s="24" t="s">
        <v>44</v>
      </c>
      <c r="L7" s="108">
        <v>2</v>
      </c>
      <c r="M7" s="24" t="s">
        <v>45</v>
      </c>
      <c r="N7" s="25" t="s">
        <v>46</v>
      </c>
      <c r="O7" s="24" t="s">
        <v>47</v>
      </c>
      <c r="P7" s="118" t="s">
        <v>48</v>
      </c>
      <c r="Q7" s="118"/>
      <c r="R7" s="119"/>
      <c r="S7" s="159" t="s">
        <v>50</v>
      </c>
      <c r="T7" s="23" t="s">
        <v>49</v>
      </c>
      <c r="U7" s="123">
        <v>0.25</v>
      </c>
      <c r="V7" s="124">
        <v>0.1664</v>
      </c>
      <c r="W7" s="211"/>
      <c r="X7" s="211"/>
      <c r="Y7" s="211"/>
      <c r="Z7" s="211"/>
      <c r="AA7" s="211"/>
      <c r="AB7" s="211"/>
      <c r="AC7" s="32" t="s">
        <v>305</v>
      </c>
      <c r="AD7" s="125" t="s">
        <v>306</v>
      </c>
      <c r="AE7" s="125" t="s">
        <v>307</v>
      </c>
      <c r="AF7" s="32" t="s">
        <v>308</v>
      </c>
      <c r="AG7" s="32" t="s">
        <v>308</v>
      </c>
      <c r="AK7" s="29" t="e">
        <f>SUM(#REF!)</f>
        <v>#REF!</v>
      </c>
      <c r="AL7" s="29" t="e">
        <f>SUM(#REF!)</f>
        <v>#REF!</v>
      </c>
      <c r="AM7" s="29" t="e">
        <f>SUM(#REF!)</f>
        <v>#REF!</v>
      </c>
      <c r="AN7" s="29" t="e">
        <f>SUM(#REF!)</f>
        <v>#REF!</v>
      </c>
      <c r="AO7" s="29" t="e">
        <f>SUM(#REF!)</f>
        <v>#REF!</v>
      </c>
      <c r="AP7" s="29" t="e">
        <f>SUM(#REF!)</f>
        <v>#REF!</v>
      </c>
      <c r="AQ7" s="30"/>
      <c r="AR7" s="30"/>
      <c r="AS7" s="30"/>
    </row>
    <row r="8" spans="1:45" s="28" customFormat="1" ht="89.25" customHeight="1">
      <c r="A8" s="140">
        <v>2</v>
      </c>
      <c r="B8" s="105">
        <v>1</v>
      </c>
      <c r="C8" s="31" t="s">
        <v>40</v>
      </c>
      <c r="D8" s="105">
        <v>2</v>
      </c>
      <c r="E8" s="31" t="s">
        <v>41</v>
      </c>
      <c r="F8" s="105">
        <v>1</v>
      </c>
      <c r="G8" s="31" t="s">
        <v>42</v>
      </c>
      <c r="H8" s="105">
        <v>1</v>
      </c>
      <c r="I8" s="31" t="s">
        <v>43</v>
      </c>
      <c r="J8" s="108">
        <v>876</v>
      </c>
      <c r="K8" s="24" t="s">
        <v>44</v>
      </c>
      <c r="L8" s="108">
        <v>2</v>
      </c>
      <c r="M8" s="24" t="s">
        <v>45</v>
      </c>
      <c r="N8" s="25" t="s">
        <v>55</v>
      </c>
      <c r="O8" s="24" t="s">
        <v>56</v>
      </c>
      <c r="P8" s="118" t="s">
        <v>48</v>
      </c>
      <c r="Q8" s="118"/>
      <c r="R8" s="119"/>
      <c r="S8" s="159" t="s">
        <v>57</v>
      </c>
      <c r="T8" s="23" t="s">
        <v>292</v>
      </c>
      <c r="U8" s="73">
        <v>32</v>
      </c>
      <c r="V8" s="124" t="s">
        <v>339</v>
      </c>
      <c r="W8" s="211"/>
      <c r="X8" s="211"/>
      <c r="Y8" s="211"/>
      <c r="Z8" s="211"/>
      <c r="AA8" s="211"/>
      <c r="AB8" s="211"/>
      <c r="AC8" s="32" t="s">
        <v>312</v>
      </c>
      <c r="AD8" s="32" t="s">
        <v>313</v>
      </c>
      <c r="AE8" s="32" t="s">
        <v>314</v>
      </c>
      <c r="AF8" s="32" t="s">
        <v>315</v>
      </c>
      <c r="AG8" s="32" t="s">
        <v>308</v>
      </c>
      <c r="AK8" s="29"/>
      <c r="AL8" s="29"/>
      <c r="AM8" s="29"/>
      <c r="AN8" s="29"/>
      <c r="AO8" s="29"/>
      <c r="AP8" s="29"/>
      <c r="AQ8" s="30"/>
      <c r="AR8" s="30"/>
      <c r="AS8" s="30"/>
    </row>
    <row r="9" spans="1:45" s="28" customFormat="1" ht="89.25" customHeight="1" hidden="1" thickBot="1">
      <c r="A9" s="140">
        <v>3</v>
      </c>
      <c r="B9" s="105">
        <v>1</v>
      </c>
      <c r="C9" s="40" t="s">
        <v>40</v>
      </c>
      <c r="D9" s="34">
        <v>2</v>
      </c>
      <c r="E9" s="40" t="s">
        <v>41</v>
      </c>
      <c r="F9" s="34">
        <v>1</v>
      </c>
      <c r="G9" s="40" t="s">
        <v>42</v>
      </c>
      <c r="H9" s="34">
        <v>1</v>
      </c>
      <c r="I9" s="40" t="s">
        <v>43</v>
      </c>
      <c r="J9" s="34">
        <v>876</v>
      </c>
      <c r="K9" s="33" t="s">
        <v>44</v>
      </c>
      <c r="L9" s="34">
        <v>2</v>
      </c>
      <c r="M9" s="40" t="s">
        <v>45</v>
      </c>
      <c r="N9" s="41" t="s">
        <v>132</v>
      </c>
      <c r="O9" s="33" t="s">
        <v>115</v>
      </c>
      <c r="P9" s="34" t="s">
        <v>62</v>
      </c>
      <c r="Q9" s="34" t="s">
        <v>48</v>
      </c>
      <c r="R9" s="34"/>
      <c r="S9" s="98" t="s">
        <v>176</v>
      </c>
      <c r="T9" s="33" t="s">
        <v>152</v>
      </c>
      <c r="U9" s="98">
        <v>15</v>
      </c>
      <c r="V9" s="124"/>
      <c r="W9" s="211"/>
      <c r="X9" s="211"/>
      <c r="Y9" s="211"/>
      <c r="Z9" s="211"/>
      <c r="AA9" s="211"/>
      <c r="AB9" s="211"/>
      <c r="AC9" s="32"/>
      <c r="AD9" s="32"/>
      <c r="AE9" s="32"/>
      <c r="AF9" s="32"/>
      <c r="AG9" s="32"/>
      <c r="AK9" s="29"/>
      <c r="AL9" s="29"/>
      <c r="AM9" s="29"/>
      <c r="AN9" s="29"/>
      <c r="AO9" s="29"/>
      <c r="AP9" s="29"/>
      <c r="AQ9" s="30"/>
      <c r="AR9" s="30"/>
      <c r="AS9" s="30"/>
    </row>
    <row r="10" spans="1:45" s="28" customFormat="1" ht="89.25" customHeight="1" hidden="1" thickBot="1">
      <c r="A10" s="140">
        <v>4</v>
      </c>
      <c r="B10" s="105">
        <v>1</v>
      </c>
      <c r="C10" s="40" t="s">
        <v>40</v>
      </c>
      <c r="D10" s="34">
        <v>2</v>
      </c>
      <c r="E10" s="40" t="s">
        <v>41</v>
      </c>
      <c r="F10" s="34">
        <v>1</v>
      </c>
      <c r="G10" s="40" t="s">
        <v>42</v>
      </c>
      <c r="H10" s="34">
        <v>1</v>
      </c>
      <c r="I10" s="40" t="s">
        <v>43</v>
      </c>
      <c r="J10" s="98">
        <v>876</v>
      </c>
      <c r="K10" s="33" t="s">
        <v>44</v>
      </c>
      <c r="L10" s="34">
        <v>2</v>
      </c>
      <c r="M10" s="40" t="s">
        <v>45</v>
      </c>
      <c r="N10" s="41" t="s">
        <v>133</v>
      </c>
      <c r="O10" s="33" t="s">
        <v>116</v>
      </c>
      <c r="P10" s="34"/>
      <c r="Q10" s="34" t="s">
        <v>62</v>
      </c>
      <c r="R10" s="34"/>
      <c r="S10" s="98" t="s">
        <v>172</v>
      </c>
      <c r="T10" s="33" t="s">
        <v>153</v>
      </c>
      <c r="U10" s="126">
        <v>0.3</v>
      </c>
      <c r="V10" s="124"/>
      <c r="W10" s="211"/>
      <c r="X10" s="211"/>
      <c r="Y10" s="211"/>
      <c r="Z10" s="211"/>
      <c r="AA10" s="211"/>
      <c r="AB10" s="211"/>
      <c r="AC10" s="32"/>
      <c r="AD10" s="32"/>
      <c r="AE10" s="32"/>
      <c r="AF10" s="32"/>
      <c r="AG10" s="32"/>
      <c r="AK10" s="29"/>
      <c r="AL10" s="29"/>
      <c r="AM10" s="29"/>
      <c r="AN10" s="29"/>
      <c r="AO10" s="29"/>
      <c r="AP10" s="29"/>
      <c r="AQ10" s="30"/>
      <c r="AR10" s="30"/>
      <c r="AS10" s="30"/>
    </row>
    <row r="11" spans="1:45" s="28" customFormat="1" ht="89.25" customHeight="1" hidden="1" thickBot="1">
      <c r="A11" s="140">
        <v>5</v>
      </c>
      <c r="B11" s="105">
        <v>1</v>
      </c>
      <c r="C11" s="40" t="s">
        <v>40</v>
      </c>
      <c r="D11" s="34">
        <v>2</v>
      </c>
      <c r="E11" s="40" t="s">
        <v>41</v>
      </c>
      <c r="F11" s="34">
        <v>1</v>
      </c>
      <c r="G11" s="40" t="s">
        <v>42</v>
      </c>
      <c r="H11" s="34">
        <v>1</v>
      </c>
      <c r="I11" s="40" t="s">
        <v>43</v>
      </c>
      <c r="J11" s="98">
        <v>876</v>
      </c>
      <c r="K11" s="33" t="s">
        <v>44</v>
      </c>
      <c r="L11" s="34">
        <v>2</v>
      </c>
      <c r="M11" s="40" t="s">
        <v>45</v>
      </c>
      <c r="N11" s="41" t="s">
        <v>134</v>
      </c>
      <c r="O11" s="33" t="s">
        <v>117</v>
      </c>
      <c r="P11" s="34" t="s">
        <v>48</v>
      </c>
      <c r="Q11" s="34" t="s">
        <v>48</v>
      </c>
      <c r="R11" s="34"/>
      <c r="S11" s="98" t="s">
        <v>173</v>
      </c>
      <c r="T11" s="33" t="s">
        <v>154</v>
      </c>
      <c r="U11" s="126">
        <v>1</v>
      </c>
      <c r="V11" s="124"/>
      <c r="W11" s="211"/>
      <c r="X11" s="211"/>
      <c r="Y11" s="211"/>
      <c r="Z11" s="211"/>
      <c r="AA11" s="211"/>
      <c r="AB11" s="211"/>
      <c r="AC11" s="32"/>
      <c r="AD11" s="32"/>
      <c r="AE11" s="32"/>
      <c r="AF11" s="32"/>
      <c r="AG11" s="32"/>
      <c r="AK11" s="29"/>
      <c r="AL11" s="29"/>
      <c r="AM11" s="29"/>
      <c r="AN11" s="29"/>
      <c r="AO11" s="29"/>
      <c r="AP11" s="29"/>
      <c r="AQ11" s="30"/>
      <c r="AR11" s="30"/>
      <c r="AS11" s="30"/>
    </row>
    <row r="12" spans="1:45" s="28" customFormat="1" ht="89.25" customHeight="1" hidden="1" thickBot="1">
      <c r="A12" s="140">
        <v>6</v>
      </c>
      <c r="B12" s="105">
        <v>1</v>
      </c>
      <c r="C12" s="40" t="s">
        <v>40</v>
      </c>
      <c r="D12" s="34">
        <v>2</v>
      </c>
      <c r="E12" s="40" t="s">
        <v>41</v>
      </c>
      <c r="F12" s="34">
        <v>1</v>
      </c>
      <c r="G12" s="40" t="s">
        <v>42</v>
      </c>
      <c r="H12" s="34">
        <v>1</v>
      </c>
      <c r="I12" s="40" t="s">
        <v>43</v>
      </c>
      <c r="J12" s="98"/>
      <c r="K12" s="33"/>
      <c r="L12" s="34"/>
      <c r="M12" s="40" t="s">
        <v>45</v>
      </c>
      <c r="N12" s="41" t="s">
        <v>135</v>
      </c>
      <c r="O12" s="33" t="s">
        <v>118</v>
      </c>
      <c r="P12" s="34"/>
      <c r="Q12" s="34" t="s">
        <v>48</v>
      </c>
      <c r="R12" s="34"/>
      <c r="S12" s="98" t="s">
        <v>174</v>
      </c>
      <c r="T12" s="33" t="s">
        <v>155</v>
      </c>
      <c r="U12" s="127">
        <v>0.3</v>
      </c>
      <c r="V12" s="124"/>
      <c r="W12" s="211"/>
      <c r="X12" s="211"/>
      <c r="Y12" s="211"/>
      <c r="Z12" s="211"/>
      <c r="AA12" s="211"/>
      <c r="AB12" s="211"/>
      <c r="AC12" s="32"/>
      <c r="AD12" s="32"/>
      <c r="AE12" s="32"/>
      <c r="AF12" s="32"/>
      <c r="AG12" s="32"/>
      <c r="AK12" s="29"/>
      <c r="AL12" s="29"/>
      <c r="AM12" s="29"/>
      <c r="AN12" s="29"/>
      <c r="AO12" s="29"/>
      <c r="AP12" s="29"/>
      <c r="AQ12" s="30"/>
      <c r="AR12" s="30"/>
      <c r="AS12" s="30"/>
    </row>
    <row r="13" spans="1:45" s="28" customFormat="1" ht="89.25" customHeight="1" hidden="1" thickBot="1">
      <c r="A13" s="140">
        <v>7</v>
      </c>
      <c r="B13" s="105">
        <v>1</v>
      </c>
      <c r="C13" s="40" t="s">
        <v>40</v>
      </c>
      <c r="D13" s="34">
        <v>2</v>
      </c>
      <c r="E13" s="40" t="s">
        <v>41</v>
      </c>
      <c r="F13" s="34">
        <v>1</v>
      </c>
      <c r="G13" s="40" t="s">
        <v>42</v>
      </c>
      <c r="H13" s="34">
        <v>1</v>
      </c>
      <c r="I13" s="40" t="s">
        <v>43</v>
      </c>
      <c r="J13" s="98">
        <v>876</v>
      </c>
      <c r="K13" s="33" t="s">
        <v>44</v>
      </c>
      <c r="L13" s="34">
        <v>2</v>
      </c>
      <c r="M13" s="40" t="s">
        <v>45</v>
      </c>
      <c r="N13" s="41" t="s">
        <v>136</v>
      </c>
      <c r="O13" s="33" t="s">
        <v>119</v>
      </c>
      <c r="P13" s="34"/>
      <c r="Q13" s="34" t="s">
        <v>48</v>
      </c>
      <c r="R13" s="34"/>
      <c r="S13" s="160" t="s">
        <v>65</v>
      </c>
      <c r="T13" s="33" t="s">
        <v>156</v>
      </c>
      <c r="U13" s="127">
        <v>0.3</v>
      </c>
      <c r="V13" s="124"/>
      <c r="W13" s="211"/>
      <c r="X13" s="211"/>
      <c r="Y13" s="211"/>
      <c r="Z13" s="211"/>
      <c r="AA13" s="211"/>
      <c r="AB13" s="211"/>
      <c r="AC13" s="32"/>
      <c r="AD13" s="32"/>
      <c r="AE13" s="32"/>
      <c r="AF13" s="32"/>
      <c r="AG13" s="32"/>
      <c r="AK13" s="29"/>
      <c r="AL13" s="29"/>
      <c r="AM13" s="29"/>
      <c r="AN13" s="29"/>
      <c r="AO13" s="29"/>
      <c r="AP13" s="29"/>
      <c r="AQ13" s="30"/>
      <c r="AR13" s="30"/>
      <c r="AS13" s="30"/>
    </row>
    <row r="14" spans="1:45" s="28" customFormat="1" ht="89.25" customHeight="1" hidden="1" thickBot="1">
      <c r="A14" s="212">
        <v>8</v>
      </c>
      <c r="B14" s="105">
        <v>1</v>
      </c>
      <c r="C14" s="40" t="s">
        <v>40</v>
      </c>
      <c r="D14" s="34">
        <v>2</v>
      </c>
      <c r="E14" s="40" t="s">
        <v>41</v>
      </c>
      <c r="F14" s="34">
        <v>1</v>
      </c>
      <c r="G14" s="40" t="s">
        <v>42</v>
      </c>
      <c r="H14" s="34">
        <v>1</v>
      </c>
      <c r="I14" s="40" t="s">
        <v>43</v>
      </c>
      <c r="J14" s="34">
        <v>876</v>
      </c>
      <c r="K14" s="40" t="s">
        <v>44</v>
      </c>
      <c r="L14" s="34">
        <v>2</v>
      </c>
      <c r="M14" s="40" t="s">
        <v>45</v>
      </c>
      <c r="N14" s="42" t="s">
        <v>137</v>
      </c>
      <c r="O14" s="40" t="s">
        <v>120</v>
      </c>
      <c r="P14" s="34" t="s">
        <v>48</v>
      </c>
      <c r="Q14" s="34" t="s">
        <v>48</v>
      </c>
      <c r="R14" s="34"/>
      <c r="S14" s="98" t="s">
        <v>65</v>
      </c>
      <c r="T14" s="33" t="s">
        <v>157</v>
      </c>
      <c r="U14" s="126">
        <v>0.3</v>
      </c>
      <c r="V14" s="124"/>
      <c r="W14" s="211"/>
      <c r="X14" s="211"/>
      <c r="Y14" s="211"/>
      <c r="Z14" s="211"/>
      <c r="AA14" s="211"/>
      <c r="AB14" s="211"/>
      <c r="AC14" s="32"/>
      <c r="AD14" s="32"/>
      <c r="AE14" s="32"/>
      <c r="AF14" s="32"/>
      <c r="AG14" s="32"/>
      <c r="AK14" s="29"/>
      <c r="AL14" s="29"/>
      <c r="AM14" s="29"/>
      <c r="AN14" s="29"/>
      <c r="AO14" s="29"/>
      <c r="AP14" s="29"/>
      <c r="AQ14" s="30"/>
      <c r="AR14" s="30"/>
      <c r="AS14" s="30"/>
    </row>
    <row r="15" spans="1:45" s="28" customFormat="1" ht="101.25" customHeight="1">
      <c r="A15" s="212"/>
      <c r="B15" s="105">
        <v>1</v>
      </c>
      <c r="C15" s="40" t="s">
        <v>40</v>
      </c>
      <c r="D15" s="34">
        <v>2</v>
      </c>
      <c r="E15" s="40" t="s">
        <v>41</v>
      </c>
      <c r="F15" s="34">
        <v>1</v>
      </c>
      <c r="G15" s="40" t="s">
        <v>42</v>
      </c>
      <c r="H15" s="34">
        <v>1</v>
      </c>
      <c r="I15" s="40" t="s">
        <v>43</v>
      </c>
      <c r="J15" s="34">
        <v>876</v>
      </c>
      <c r="K15" s="40" t="s">
        <v>44</v>
      </c>
      <c r="L15" s="34">
        <v>2</v>
      </c>
      <c r="M15" s="40" t="s">
        <v>45</v>
      </c>
      <c r="N15" s="42" t="s">
        <v>137</v>
      </c>
      <c r="O15" s="40" t="s">
        <v>120</v>
      </c>
      <c r="P15" s="34" t="s">
        <v>48</v>
      </c>
      <c r="Q15" s="34" t="s">
        <v>48</v>
      </c>
      <c r="R15" s="34"/>
      <c r="S15" s="98" t="s">
        <v>66</v>
      </c>
      <c r="T15" s="33" t="s">
        <v>63</v>
      </c>
      <c r="U15" s="128">
        <v>163</v>
      </c>
      <c r="V15" s="124" t="s">
        <v>317</v>
      </c>
      <c r="W15" s="211"/>
      <c r="X15" s="211"/>
      <c r="Y15" s="211"/>
      <c r="Z15" s="211"/>
      <c r="AA15" s="211"/>
      <c r="AB15" s="211"/>
      <c r="AC15" s="32" t="s">
        <v>317</v>
      </c>
      <c r="AD15" s="32" t="s">
        <v>317</v>
      </c>
      <c r="AE15" s="32" t="s">
        <v>317</v>
      </c>
      <c r="AF15" s="32" t="s">
        <v>317</v>
      </c>
      <c r="AG15" s="32" t="s">
        <v>317</v>
      </c>
      <c r="AK15" s="29"/>
      <c r="AL15" s="29"/>
      <c r="AM15" s="29"/>
      <c r="AN15" s="29"/>
      <c r="AO15" s="29"/>
      <c r="AP15" s="29"/>
      <c r="AQ15" s="30"/>
      <c r="AR15" s="30"/>
      <c r="AS15" s="30"/>
    </row>
    <row r="16" spans="1:45" s="28" customFormat="1" ht="101.25" customHeight="1">
      <c r="A16" s="212"/>
      <c r="B16" s="105">
        <v>1</v>
      </c>
      <c r="C16" s="40" t="s">
        <v>40</v>
      </c>
      <c r="D16" s="34">
        <v>2</v>
      </c>
      <c r="E16" s="40" t="s">
        <v>41</v>
      </c>
      <c r="F16" s="34">
        <v>1</v>
      </c>
      <c r="G16" s="40" t="s">
        <v>42</v>
      </c>
      <c r="H16" s="34">
        <v>1</v>
      </c>
      <c r="I16" s="40" t="s">
        <v>43</v>
      </c>
      <c r="J16" s="34">
        <v>876</v>
      </c>
      <c r="K16" s="40" t="s">
        <v>44</v>
      </c>
      <c r="L16" s="34">
        <v>2</v>
      </c>
      <c r="M16" s="40" t="s">
        <v>45</v>
      </c>
      <c r="N16" s="42" t="s">
        <v>137</v>
      </c>
      <c r="O16" s="40" t="s">
        <v>120</v>
      </c>
      <c r="P16" s="34" t="s">
        <v>48</v>
      </c>
      <c r="Q16" s="34" t="s">
        <v>48</v>
      </c>
      <c r="R16" s="34"/>
      <c r="S16" s="98" t="s">
        <v>67</v>
      </c>
      <c r="T16" s="33" t="s">
        <v>64</v>
      </c>
      <c r="U16" s="126">
        <v>1</v>
      </c>
      <c r="V16" s="124" t="s">
        <v>317</v>
      </c>
      <c r="W16" s="211"/>
      <c r="X16" s="211"/>
      <c r="Y16" s="211"/>
      <c r="Z16" s="211"/>
      <c r="AA16" s="211"/>
      <c r="AB16" s="211"/>
      <c r="AC16" s="32" t="s">
        <v>317</v>
      </c>
      <c r="AD16" s="32" t="s">
        <v>317</v>
      </c>
      <c r="AE16" s="32" t="s">
        <v>317</v>
      </c>
      <c r="AF16" s="32" t="s">
        <v>317</v>
      </c>
      <c r="AG16" s="32" t="s">
        <v>317</v>
      </c>
      <c r="AK16" s="29"/>
      <c r="AL16" s="29"/>
      <c r="AM16" s="29"/>
      <c r="AN16" s="29"/>
      <c r="AO16" s="29"/>
      <c r="AP16" s="29"/>
      <c r="AQ16" s="30"/>
      <c r="AR16" s="30"/>
      <c r="AS16" s="30"/>
    </row>
    <row r="17" spans="1:45" s="28" customFormat="1" ht="120" customHeight="1">
      <c r="A17" s="212">
        <v>9</v>
      </c>
      <c r="B17" s="105">
        <v>1</v>
      </c>
      <c r="C17" s="40" t="s">
        <v>40</v>
      </c>
      <c r="D17" s="34">
        <v>2</v>
      </c>
      <c r="E17" s="40" t="s">
        <v>41</v>
      </c>
      <c r="F17" s="34">
        <v>2</v>
      </c>
      <c r="G17" s="40" t="s">
        <v>59</v>
      </c>
      <c r="H17" s="34">
        <v>1</v>
      </c>
      <c r="I17" s="40" t="s">
        <v>43</v>
      </c>
      <c r="J17" s="34">
        <v>876</v>
      </c>
      <c r="K17" s="40" t="s">
        <v>44</v>
      </c>
      <c r="L17" s="34">
        <v>2</v>
      </c>
      <c r="M17" s="40" t="s">
        <v>45</v>
      </c>
      <c r="N17" s="42" t="s">
        <v>60</v>
      </c>
      <c r="O17" s="40" t="s">
        <v>61</v>
      </c>
      <c r="P17" s="34" t="s">
        <v>48</v>
      </c>
      <c r="Q17" s="34" t="s">
        <v>48</v>
      </c>
      <c r="R17" s="34"/>
      <c r="S17" s="98" t="s">
        <v>65</v>
      </c>
      <c r="T17" s="33" t="s">
        <v>293</v>
      </c>
      <c r="U17" s="126">
        <v>0.3</v>
      </c>
      <c r="V17" s="124">
        <v>0.2</v>
      </c>
      <c r="W17" s="211"/>
      <c r="X17" s="211"/>
      <c r="Y17" s="211"/>
      <c r="Z17" s="211"/>
      <c r="AA17" s="211"/>
      <c r="AB17" s="211"/>
      <c r="AC17" s="32" t="s">
        <v>316</v>
      </c>
      <c r="AD17" s="32" t="s">
        <v>318</v>
      </c>
      <c r="AE17" s="32" t="s">
        <v>319</v>
      </c>
      <c r="AF17" s="32" t="s">
        <v>320</v>
      </c>
      <c r="AG17" s="32" t="s">
        <v>320</v>
      </c>
      <c r="AK17" s="29"/>
      <c r="AL17" s="29"/>
      <c r="AM17" s="29"/>
      <c r="AN17" s="29"/>
      <c r="AO17" s="29"/>
      <c r="AP17" s="29"/>
      <c r="AQ17" s="30"/>
      <c r="AR17" s="30"/>
      <c r="AS17" s="30"/>
    </row>
    <row r="18" spans="1:45" s="28" customFormat="1" ht="104.25" customHeight="1">
      <c r="A18" s="212"/>
      <c r="B18" s="105">
        <v>1</v>
      </c>
      <c r="C18" s="40" t="s">
        <v>40</v>
      </c>
      <c r="D18" s="34">
        <v>2</v>
      </c>
      <c r="E18" s="40" t="s">
        <v>41</v>
      </c>
      <c r="F18" s="34">
        <v>2</v>
      </c>
      <c r="G18" s="40" t="s">
        <v>59</v>
      </c>
      <c r="H18" s="34">
        <v>1</v>
      </c>
      <c r="I18" s="40" t="s">
        <v>43</v>
      </c>
      <c r="J18" s="34">
        <v>876</v>
      </c>
      <c r="K18" s="40" t="s">
        <v>44</v>
      </c>
      <c r="L18" s="34">
        <v>2</v>
      </c>
      <c r="M18" s="40" t="s">
        <v>45</v>
      </c>
      <c r="N18" s="42" t="s">
        <v>60</v>
      </c>
      <c r="O18" s="40" t="s">
        <v>61</v>
      </c>
      <c r="P18" s="34" t="s">
        <v>48</v>
      </c>
      <c r="Q18" s="34" t="s">
        <v>48</v>
      </c>
      <c r="R18" s="34"/>
      <c r="S18" s="98" t="s">
        <v>66</v>
      </c>
      <c r="T18" s="33" t="s">
        <v>63</v>
      </c>
      <c r="U18" s="128">
        <v>163</v>
      </c>
      <c r="V18" s="124" t="s">
        <v>317</v>
      </c>
      <c r="W18" s="211"/>
      <c r="X18" s="211"/>
      <c r="Y18" s="211"/>
      <c r="Z18" s="211"/>
      <c r="AA18" s="211"/>
      <c r="AB18" s="211"/>
      <c r="AC18" s="32" t="s">
        <v>317</v>
      </c>
      <c r="AD18" s="32" t="s">
        <v>317</v>
      </c>
      <c r="AE18" s="32" t="s">
        <v>317</v>
      </c>
      <c r="AF18" s="32" t="s">
        <v>317</v>
      </c>
      <c r="AG18" s="32" t="s">
        <v>317</v>
      </c>
      <c r="AK18" s="29"/>
      <c r="AL18" s="29"/>
      <c r="AM18" s="29"/>
      <c r="AN18" s="29"/>
      <c r="AO18" s="29"/>
      <c r="AP18" s="29"/>
      <c r="AQ18" s="30"/>
      <c r="AR18" s="30"/>
      <c r="AS18" s="30"/>
    </row>
    <row r="19" spans="1:45" s="28" customFormat="1" ht="100.5" customHeight="1">
      <c r="A19" s="212"/>
      <c r="B19" s="105">
        <v>1</v>
      </c>
      <c r="C19" s="40" t="s">
        <v>40</v>
      </c>
      <c r="D19" s="34">
        <v>2</v>
      </c>
      <c r="E19" s="40" t="s">
        <v>41</v>
      </c>
      <c r="F19" s="34">
        <v>2</v>
      </c>
      <c r="G19" s="40" t="s">
        <v>59</v>
      </c>
      <c r="H19" s="34">
        <v>1</v>
      </c>
      <c r="I19" s="40" t="s">
        <v>43</v>
      </c>
      <c r="J19" s="34">
        <v>876</v>
      </c>
      <c r="K19" s="40" t="s">
        <v>44</v>
      </c>
      <c r="L19" s="34">
        <v>2</v>
      </c>
      <c r="M19" s="40" t="s">
        <v>45</v>
      </c>
      <c r="N19" s="42" t="s">
        <v>60</v>
      </c>
      <c r="O19" s="40" t="s">
        <v>61</v>
      </c>
      <c r="P19" s="34" t="s">
        <v>48</v>
      </c>
      <c r="Q19" s="34" t="s">
        <v>48</v>
      </c>
      <c r="R19" s="34"/>
      <c r="S19" s="98" t="s">
        <v>67</v>
      </c>
      <c r="T19" s="33" t="s">
        <v>64</v>
      </c>
      <c r="U19" s="126">
        <v>1</v>
      </c>
      <c r="V19" s="124" t="s">
        <v>317</v>
      </c>
      <c r="W19" s="211"/>
      <c r="X19" s="211"/>
      <c r="Y19" s="211"/>
      <c r="Z19" s="211"/>
      <c r="AA19" s="211"/>
      <c r="AB19" s="211"/>
      <c r="AC19" s="32" t="s">
        <v>317</v>
      </c>
      <c r="AD19" s="32" t="s">
        <v>317</v>
      </c>
      <c r="AE19" s="32" t="s">
        <v>317</v>
      </c>
      <c r="AF19" s="32" t="s">
        <v>317</v>
      </c>
      <c r="AG19" s="32" t="s">
        <v>317</v>
      </c>
      <c r="AK19" s="29"/>
      <c r="AL19" s="29"/>
      <c r="AM19" s="29"/>
      <c r="AN19" s="29"/>
      <c r="AO19" s="29"/>
      <c r="AP19" s="29"/>
      <c r="AQ19" s="30"/>
      <c r="AR19" s="30"/>
      <c r="AS19" s="30"/>
    </row>
    <row r="20" spans="1:45" s="28" customFormat="1" ht="89.25" customHeight="1" hidden="1" thickBot="1">
      <c r="A20" s="212">
        <v>10</v>
      </c>
      <c r="B20" s="105">
        <v>1</v>
      </c>
      <c r="C20" s="40" t="s">
        <v>40</v>
      </c>
      <c r="D20" s="34">
        <v>2</v>
      </c>
      <c r="E20" s="40" t="s">
        <v>41</v>
      </c>
      <c r="F20" s="34">
        <v>2</v>
      </c>
      <c r="G20" s="40" t="s">
        <v>59</v>
      </c>
      <c r="H20" s="34">
        <v>1</v>
      </c>
      <c r="I20" s="40" t="s">
        <v>43</v>
      </c>
      <c r="J20" s="34">
        <v>876</v>
      </c>
      <c r="K20" s="40" t="s">
        <v>44</v>
      </c>
      <c r="L20" s="34">
        <v>2</v>
      </c>
      <c r="M20" s="40" t="s">
        <v>45</v>
      </c>
      <c r="N20" s="42" t="s">
        <v>138</v>
      </c>
      <c r="O20" s="40" t="s">
        <v>121</v>
      </c>
      <c r="P20" s="34" t="s">
        <v>48</v>
      </c>
      <c r="Q20" s="34" t="s">
        <v>48</v>
      </c>
      <c r="R20" s="34"/>
      <c r="S20" s="98" t="s">
        <v>65</v>
      </c>
      <c r="T20" s="33" t="s">
        <v>158</v>
      </c>
      <c r="U20" s="126">
        <v>0.3</v>
      </c>
      <c r="V20" s="124"/>
      <c r="W20" s="211"/>
      <c r="X20" s="211"/>
      <c r="Y20" s="211"/>
      <c r="Z20" s="211"/>
      <c r="AA20" s="211"/>
      <c r="AB20" s="211"/>
      <c r="AC20" s="32"/>
      <c r="AD20" s="32"/>
      <c r="AE20" s="32"/>
      <c r="AF20" s="32"/>
      <c r="AG20" s="32"/>
      <c r="AK20" s="29"/>
      <c r="AL20" s="29"/>
      <c r="AM20" s="29"/>
      <c r="AN20" s="29"/>
      <c r="AO20" s="29"/>
      <c r="AP20" s="29"/>
      <c r="AQ20" s="30"/>
      <c r="AR20" s="30"/>
      <c r="AS20" s="30"/>
    </row>
    <row r="21" spans="1:45" s="28" customFormat="1" ht="95.25" customHeight="1">
      <c r="A21" s="212"/>
      <c r="B21" s="105">
        <v>1</v>
      </c>
      <c r="C21" s="40" t="s">
        <v>40</v>
      </c>
      <c r="D21" s="34">
        <v>2</v>
      </c>
      <c r="E21" s="40" t="s">
        <v>41</v>
      </c>
      <c r="F21" s="34">
        <v>2</v>
      </c>
      <c r="G21" s="40" t="s">
        <v>59</v>
      </c>
      <c r="H21" s="34">
        <v>1</v>
      </c>
      <c r="I21" s="40" t="s">
        <v>43</v>
      </c>
      <c r="J21" s="34">
        <v>876</v>
      </c>
      <c r="K21" s="40" t="s">
        <v>44</v>
      </c>
      <c r="L21" s="34">
        <v>2</v>
      </c>
      <c r="M21" s="40" t="s">
        <v>45</v>
      </c>
      <c r="N21" s="42" t="s">
        <v>138</v>
      </c>
      <c r="O21" s="40" t="s">
        <v>121</v>
      </c>
      <c r="P21" s="34" t="s">
        <v>48</v>
      </c>
      <c r="Q21" s="34" t="s">
        <v>48</v>
      </c>
      <c r="R21" s="34"/>
      <c r="S21" s="98" t="s">
        <v>66</v>
      </c>
      <c r="T21" s="33" t="s">
        <v>63</v>
      </c>
      <c r="U21" s="128">
        <v>163</v>
      </c>
      <c r="V21" s="124" t="s">
        <v>317</v>
      </c>
      <c r="W21" s="211"/>
      <c r="X21" s="211"/>
      <c r="Y21" s="211"/>
      <c r="Z21" s="211"/>
      <c r="AA21" s="211"/>
      <c r="AB21" s="211"/>
      <c r="AC21" s="32" t="s">
        <v>317</v>
      </c>
      <c r="AD21" s="32" t="s">
        <v>317</v>
      </c>
      <c r="AE21" s="32" t="s">
        <v>317</v>
      </c>
      <c r="AF21" s="32" t="s">
        <v>317</v>
      </c>
      <c r="AG21" s="32" t="s">
        <v>317</v>
      </c>
      <c r="AK21" s="29"/>
      <c r="AL21" s="29"/>
      <c r="AM21" s="29"/>
      <c r="AN21" s="29"/>
      <c r="AO21" s="29"/>
      <c r="AP21" s="29"/>
      <c r="AQ21" s="30"/>
      <c r="AR21" s="30"/>
      <c r="AS21" s="30"/>
    </row>
    <row r="22" spans="1:45" s="28" customFormat="1" ht="96" customHeight="1">
      <c r="A22" s="212"/>
      <c r="B22" s="105">
        <v>1</v>
      </c>
      <c r="C22" s="40" t="s">
        <v>40</v>
      </c>
      <c r="D22" s="34">
        <v>2</v>
      </c>
      <c r="E22" s="40" t="s">
        <v>41</v>
      </c>
      <c r="F22" s="34">
        <v>2</v>
      </c>
      <c r="G22" s="40" t="s">
        <v>59</v>
      </c>
      <c r="H22" s="34">
        <v>1</v>
      </c>
      <c r="I22" s="40" t="s">
        <v>43</v>
      </c>
      <c r="J22" s="34">
        <v>876</v>
      </c>
      <c r="K22" s="40" t="s">
        <v>44</v>
      </c>
      <c r="L22" s="34">
        <v>2</v>
      </c>
      <c r="M22" s="40" t="s">
        <v>45</v>
      </c>
      <c r="N22" s="42" t="s">
        <v>138</v>
      </c>
      <c r="O22" s="40" t="s">
        <v>121</v>
      </c>
      <c r="P22" s="34" t="s">
        <v>48</v>
      </c>
      <c r="Q22" s="34" t="s">
        <v>48</v>
      </c>
      <c r="R22" s="34"/>
      <c r="S22" s="98" t="s">
        <v>67</v>
      </c>
      <c r="T22" s="33" t="s">
        <v>64</v>
      </c>
      <c r="U22" s="126">
        <v>1</v>
      </c>
      <c r="V22" s="124" t="s">
        <v>317</v>
      </c>
      <c r="W22" s="211"/>
      <c r="X22" s="211"/>
      <c r="Y22" s="211"/>
      <c r="Z22" s="211"/>
      <c r="AA22" s="211"/>
      <c r="AB22" s="211"/>
      <c r="AC22" s="32" t="s">
        <v>317</v>
      </c>
      <c r="AD22" s="32" t="s">
        <v>317</v>
      </c>
      <c r="AE22" s="32" t="s">
        <v>317</v>
      </c>
      <c r="AF22" s="32" t="s">
        <v>317</v>
      </c>
      <c r="AG22" s="32" t="s">
        <v>317</v>
      </c>
      <c r="AK22" s="29"/>
      <c r="AL22" s="29"/>
      <c r="AM22" s="29"/>
      <c r="AN22" s="29"/>
      <c r="AO22" s="29"/>
      <c r="AP22" s="29"/>
      <c r="AQ22" s="30"/>
      <c r="AR22" s="30"/>
      <c r="AS22" s="30"/>
    </row>
    <row r="23" spans="1:45" s="28" customFormat="1" ht="89.25" customHeight="1" hidden="1" thickBot="1">
      <c r="A23" s="140">
        <v>11</v>
      </c>
      <c r="B23" s="105">
        <v>1</v>
      </c>
      <c r="C23" s="40" t="s">
        <v>40</v>
      </c>
      <c r="D23" s="34">
        <v>2</v>
      </c>
      <c r="E23" s="40" t="s">
        <v>41</v>
      </c>
      <c r="F23" s="34">
        <v>2</v>
      </c>
      <c r="G23" s="40" t="s">
        <v>59</v>
      </c>
      <c r="H23" s="34">
        <v>1</v>
      </c>
      <c r="I23" s="40" t="s">
        <v>43</v>
      </c>
      <c r="J23" s="98">
        <v>876</v>
      </c>
      <c r="K23" s="33" t="s">
        <v>44</v>
      </c>
      <c r="L23" s="34">
        <v>2</v>
      </c>
      <c r="M23" s="40" t="s">
        <v>45</v>
      </c>
      <c r="N23" s="41" t="s">
        <v>139</v>
      </c>
      <c r="O23" s="40" t="s">
        <v>122</v>
      </c>
      <c r="P23" s="34"/>
      <c r="Q23" s="34" t="s">
        <v>48</v>
      </c>
      <c r="R23" s="34"/>
      <c r="S23" s="160" t="s">
        <v>175</v>
      </c>
      <c r="T23" s="33" t="s">
        <v>159</v>
      </c>
      <c r="U23" s="126">
        <v>0.27</v>
      </c>
      <c r="V23" s="124"/>
      <c r="W23" s="211"/>
      <c r="X23" s="211"/>
      <c r="Y23" s="211"/>
      <c r="Z23" s="211"/>
      <c r="AA23" s="211"/>
      <c r="AB23" s="211"/>
      <c r="AC23" s="32"/>
      <c r="AD23" s="32"/>
      <c r="AE23" s="32"/>
      <c r="AF23" s="32"/>
      <c r="AG23" s="32"/>
      <c r="AK23" s="29"/>
      <c r="AL23" s="29"/>
      <c r="AM23" s="29"/>
      <c r="AN23" s="29"/>
      <c r="AO23" s="29"/>
      <c r="AP23" s="29"/>
      <c r="AQ23" s="30"/>
      <c r="AR23" s="30"/>
      <c r="AS23" s="30"/>
    </row>
    <row r="24" spans="1:45" s="28" customFormat="1" ht="89.25" customHeight="1" hidden="1" thickBot="1">
      <c r="A24" s="212">
        <v>12</v>
      </c>
      <c r="B24" s="105">
        <v>1</v>
      </c>
      <c r="C24" s="40" t="s">
        <v>40</v>
      </c>
      <c r="D24" s="34">
        <v>2</v>
      </c>
      <c r="E24" s="40" t="s">
        <v>41</v>
      </c>
      <c r="F24" s="34">
        <v>2</v>
      </c>
      <c r="G24" s="40" t="s">
        <v>59</v>
      </c>
      <c r="H24" s="34">
        <v>1</v>
      </c>
      <c r="I24" s="40" t="s">
        <v>43</v>
      </c>
      <c r="J24" s="34">
        <v>876</v>
      </c>
      <c r="K24" s="40" t="s">
        <v>44</v>
      </c>
      <c r="L24" s="34">
        <v>2</v>
      </c>
      <c r="M24" s="40" t="s">
        <v>45</v>
      </c>
      <c r="N24" s="42" t="s">
        <v>140</v>
      </c>
      <c r="O24" s="40" t="s">
        <v>123</v>
      </c>
      <c r="P24" s="34" t="s">
        <v>48</v>
      </c>
      <c r="Q24" s="34" t="s">
        <v>48</v>
      </c>
      <c r="R24" s="34"/>
      <c r="S24" s="98" t="s">
        <v>175</v>
      </c>
      <c r="T24" s="33" t="s">
        <v>160</v>
      </c>
      <c r="U24" s="126">
        <v>0.3</v>
      </c>
      <c r="V24" s="124"/>
      <c r="W24" s="211"/>
      <c r="X24" s="211"/>
      <c r="Y24" s="211"/>
      <c r="Z24" s="211"/>
      <c r="AA24" s="211"/>
      <c r="AB24" s="211"/>
      <c r="AC24" s="32"/>
      <c r="AD24" s="32"/>
      <c r="AE24" s="32"/>
      <c r="AF24" s="32"/>
      <c r="AG24" s="32"/>
      <c r="AK24" s="29"/>
      <c r="AL24" s="29"/>
      <c r="AM24" s="29"/>
      <c r="AN24" s="29"/>
      <c r="AO24" s="29"/>
      <c r="AP24" s="29"/>
      <c r="AQ24" s="30"/>
      <c r="AR24" s="30"/>
      <c r="AS24" s="30"/>
    </row>
    <row r="25" spans="1:45" s="28" customFormat="1" ht="89.25" customHeight="1">
      <c r="A25" s="212"/>
      <c r="B25" s="105">
        <v>1</v>
      </c>
      <c r="C25" s="40" t="s">
        <v>40</v>
      </c>
      <c r="D25" s="34">
        <v>2</v>
      </c>
      <c r="E25" s="40" t="s">
        <v>41</v>
      </c>
      <c r="F25" s="34">
        <v>2</v>
      </c>
      <c r="G25" s="40" t="s">
        <v>59</v>
      </c>
      <c r="H25" s="34">
        <v>1</v>
      </c>
      <c r="I25" s="40" t="s">
        <v>43</v>
      </c>
      <c r="J25" s="34">
        <v>876</v>
      </c>
      <c r="K25" s="40" t="s">
        <v>44</v>
      </c>
      <c r="L25" s="34">
        <v>2</v>
      </c>
      <c r="M25" s="40" t="s">
        <v>45</v>
      </c>
      <c r="N25" s="42" t="s">
        <v>140</v>
      </c>
      <c r="O25" s="40" t="s">
        <v>123</v>
      </c>
      <c r="P25" s="34" t="s">
        <v>48</v>
      </c>
      <c r="Q25" s="34" t="s">
        <v>48</v>
      </c>
      <c r="R25" s="34"/>
      <c r="S25" s="98" t="s">
        <v>67</v>
      </c>
      <c r="T25" s="33" t="s">
        <v>161</v>
      </c>
      <c r="U25" s="126">
        <v>1</v>
      </c>
      <c r="V25" s="124">
        <v>0.91</v>
      </c>
      <c r="W25" s="211"/>
      <c r="X25" s="211"/>
      <c r="Y25" s="211"/>
      <c r="Z25" s="211"/>
      <c r="AA25" s="211"/>
      <c r="AB25" s="211"/>
      <c r="AC25" s="32" t="s">
        <v>321</v>
      </c>
      <c r="AD25" s="32" t="s">
        <v>322</v>
      </c>
      <c r="AE25" s="32" t="s">
        <v>323</v>
      </c>
      <c r="AF25" s="32" t="s">
        <v>320</v>
      </c>
      <c r="AG25" s="32" t="s">
        <v>320</v>
      </c>
      <c r="AK25" s="29"/>
      <c r="AL25" s="29"/>
      <c r="AM25" s="29"/>
      <c r="AN25" s="29"/>
      <c r="AO25" s="29"/>
      <c r="AP25" s="29"/>
      <c r="AQ25" s="30"/>
      <c r="AR25" s="30"/>
      <c r="AS25" s="30"/>
    </row>
    <row r="26" spans="1:45" s="28" customFormat="1" ht="89.25" customHeight="1">
      <c r="A26" s="212">
        <v>13</v>
      </c>
      <c r="B26" s="105">
        <v>1</v>
      </c>
      <c r="C26" s="40" t="s">
        <v>40</v>
      </c>
      <c r="D26" s="34">
        <v>2</v>
      </c>
      <c r="E26" s="40" t="s">
        <v>41</v>
      </c>
      <c r="F26" s="34">
        <v>3</v>
      </c>
      <c r="G26" s="40" t="s">
        <v>68</v>
      </c>
      <c r="H26" s="34">
        <v>1</v>
      </c>
      <c r="I26" s="40" t="s">
        <v>43</v>
      </c>
      <c r="J26" s="34">
        <v>876</v>
      </c>
      <c r="K26" s="40" t="s">
        <v>44</v>
      </c>
      <c r="L26" s="34">
        <v>2</v>
      </c>
      <c r="M26" s="40" t="s">
        <v>45</v>
      </c>
      <c r="N26" s="42" t="s">
        <v>69</v>
      </c>
      <c r="O26" s="40" t="s">
        <v>70</v>
      </c>
      <c r="P26" s="34" t="s">
        <v>48</v>
      </c>
      <c r="Q26" s="34" t="s">
        <v>48</v>
      </c>
      <c r="R26" s="34"/>
      <c r="S26" s="160" t="s">
        <v>71</v>
      </c>
      <c r="T26" s="33" t="s">
        <v>77</v>
      </c>
      <c r="U26" s="126">
        <v>0.24</v>
      </c>
      <c r="V26" s="124">
        <v>0.198</v>
      </c>
      <c r="W26" s="211"/>
      <c r="X26" s="211"/>
      <c r="Y26" s="211"/>
      <c r="Z26" s="211"/>
      <c r="AA26" s="211"/>
      <c r="AB26" s="211"/>
      <c r="AC26" s="32" t="s">
        <v>324</v>
      </c>
      <c r="AD26" s="32" t="s">
        <v>325</v>
      </c>
      <c r="AE26" s="32" t="s">
        <v>326</v>
      </c>
      <c r="AF26" s="32" t="s">
        <v>320</v>
      </c>
      <c r="AG26" s="32" t="s">
        <v>320</v>
      </c>
      <c r="AK26" s="29"/>
      <c r="AL26" s="29"/>
      <c r="AM26" s="29"/>
      <c r="AN26" s="29"/>
      <c r="AO26" s="29"/>
      <c r="AP26" s="29"/>
      <c r="AQ26" s="30"/>
      <c r="AR26" s="30"/>
      <c r="AS26" s="30"/>
    </row>
    <row r="27" spans="1:45" s="28" customFormat="1" ht="89.25" customHeight="1" hidden="1" thickBot="1">
      <c r="A27" s="212"/>
      <c r="B27" s="105">
        <v>1</v>
      </c>
      <c r="C27" s="40" t="s">
        <v>40</v>
      </c>
      <c r="D27" s="34">
        <v>2</v>
      </c>
      <c r="E27" s="40" t="s">
        <v>41</v>
      </c>
      <c r="F27" s="34">
        <v>3</v>
      </c>
      <c r="G27" s="40" t="s">
        <v>68</v>
      </c>
      <c r="H27" s="34">
        <v>1</v>
      </c>
      <c r="I27" s="40" t="s">
        <v>43</v>
      </c>
      <c r="J27" s="34">
        <v>876</v>
      </c>
      <c r="K27" s="40" t="s">
        <v>44</v>
      </c>
      <c r="L27" s="34">
        <v>2</v>
      </c>
      <c r="M27" s="40" t="s">
        <v>45</v>
      </c>
      <c r="N27" s="42" t="s">
        <v>69</v>
      </c>
      <c r="O27" s="40" t="s">
        <v>70</v>
      </c>
      <c r="P27" s="34" t="s">
        <v>48</v>
      </c>
      <c r="Q27" s="34" t="s">
        <v>48</v>
      </c>
      <c r="R27" s="34"/>
      <c r="S27" s="160" t="s">
        <v>72</v>
      </c>
      <c r="T27" s="33" t="s">
        <v>78</v>
      </c>
      <c r="U27" s="129">
        <v>30.5</v>
      </c>
      <c r="V27" s="124"/>
      <c r="W27" s="211"/>
      <c r="X27" s="211"/>
      <c r="Y27" s="211"/>
      <c r="Z27" s="211"/>
      <c r="AA27" s="211"/>
      <c r="AB27" s="211"/>
      <c r="AC27" s="32"/>
      <c r="AD27" s="32"/>
      <c r="AE27" s="32"/>
      <c r="AF27" s="32"/>
      <c r="AG27" s="32"/>
      <c r="AK27" s="29"/>
      <c r="AL27" s="29"/>
      <c r="AM27" s="29"/>
      <c r="AN27" s="29"/>
      <c r="AO27" s="29"/>
      <c r="AP27" s="29"/>
      <c r="AQ27" s="30"/>
      <c r="AR27" s="30"/>
      <c r="AS27" s="30"/>
    </row>
    <row r="28" spans="1:45" s="28" customFormat="1" ht="89.25" customHeight="1">
      <c r="A28" s="212"/>
      <c r="B28" s="105">
        <v>1</v>
      </c>
      <c r="C28" s="40" t="s">
        <v>40</v>
      </c>
      <c r="D28" s="34">
        <v>2</v>
      </c>
      <c r="E28" s="40" t="s">
        <v>41</v>
      </c>
      <c r="F28" s="34">
        <v>3</v>
      </c>
      <c r="G28" s="40" t="s">
        <v>68</v>
      </c>
      <c r="H28" s="34">
        <v>1</v>
      </c>
      <c r="I28" s="40" t="s">
        <v>43</v>
      </c>
      <c r="J28" s="34">
        <v>876</v>
      </c>
      <c r="K28" s="40" t="s">
        <v>44</v>
      </c>
      <c r="L28" s="34">
        <v>2</v>
      </c>
      <c r="M28" s="40" t="s">
        <v>45</v>
      </c>
      <c r="N28" s="42" t="s">
        <v>69</v>
      </c>
      <c r="O28" s="40" t="s">
        <v>70</v>
      </c>
      <c r="P28" s="34" t="s">
        <v>48</v>
      </c>
      <c r="Q28" s="34" t="s">
        <v>48</v>
      </c>
      <c r="R28" s="34"/>
      <c r="S28" s="160" t="s">
        <v>73</v>
      </c>
      <c r="T28" s="33" t="s">
        <v>79</v>
      </c>
      <c r="U28" s="78">
        <v>0.036</v>
      </c>
      <c r="V28" s="124" t="s">
        <v>317</v>
      </c>
      <c r="W28" s="211"/>
      <c r="X28" s="211"/>
      <c r="Y28" s="211"/>
      <c r="Z28" s="211"/>
      <c r="AA28" s="211"/>
      <c r="AB28" s="211"/>
      <c r="AC28" s="32" t="s">
        <v>327</v>
      </c>
      <c r="AD28" s="32" t="s">
        <v>327</v>
      </c>
      <c r="AE28" s="32" t="s">
        <v>327</v>
      </c>
      <c r="AF28" s="32" t="s">
        <v>327</v>
      </c>
      <c r="AG28" s="32" t="s">
        <v>327</v>
      </c>
      <c r="AK28" s="29"/>
      <c r="AL28" s="29"/>
      <c r="AM28" s="29"/>
      <c r="AN28" s="29"/>
      <c r="AO28" s="29"/>
      <c r="AP28" s="29"/>
      <c r="AQ28" s="30"/>
      <c r="AR28" s="30"/>
      <c r="AS28" s="30"/>
    </row>
    <row r="29" spans="1:45" s="28" customFormat="1" ht="89.25" customHeight="1" hidden="1" thickBot="1">
      <c r="A29" s="212"/>
      <c r="B29" s="105">
        <v>1</v>
      </c>
      <c r="C29" s="40" t="s">
        <v>40</v>
      </c>
      <c r="D29" s="34">
        <v>2</v>
      </c>
      <c r="E29" s="40" t="s">
        <v>41</v>
      </c>
      <c r="F29" s="34">
        <v>3</v>
      </c>
      <c r="G29" s="40" t="s">
        <v>68</v>
      </c>
      <c r="H29" s="34">
        <v>1</v>
      </c>
      <c r="I29" s="40" t="s">
        <v>43</v>
      </c>
      <c r="J29" s="34">
        <v>876</v>
      </c>
      <c r="K29" s="40" t="s">
        <v>44</v>
      </c>
      <c r="L29" s="34">
        <v>2</v>
      </c>
      <c r="M29" s="40" t="s">
        <v>45</v>
      </c>
      <c r="N29" s="42" t="s">
        <v>69</v>
      </c>
      <c r="O29" s="40" t="s">
        <v>70</v>
      </c>
      <c r="P29" s="34" t="s">
        <v>48</v>
      </c>
      <c r="Q29" s="34" t="s">
        <v>48</v>
      </c>
      <c r="R29" s="34"/>
      <c r="S29" s="160" t="s">
        <v>74</v>
      </c>
      <c r="T29" s="33" t="s">
        <v>80</v>
      </c>
      <c r="U29" s="37">
        <v>0.018</v>
      </c>
      <c r="V29" s="124"/>
      <c r="W29" s="211"/>
      <c r="X29" s="211"/>
      <c r="Y29" s="211"/>
      <c r="Z29" s="211"/>
      <c r="AA29" s="211"/>
      <c r="AB29" s="211"/>
      <c r="AC29" s="32"/>
      <c r="AD29" s="32"/>
      <c r="AE29" s="32"/>
      <c r="AF29" s="32"/>
      <c r="AG29" s="32"/>
      <c r="AK29" s="29"/>
      <c r="AL29" s="29"/>
      <c r="AM29" s="29"/>
      <c r="AN29" s="29"/>
      <c r="AO29" s="29"/>
      <c r="AP29" s="29"/>
      <c r="AQ29" s="30"/>
      <c r="AR29" s="30"/>
      <c r="AS29" s="30"/>
    </row>
    <row r="30" spans="1:45" s="28" customFormat="1" ht="89.25" customHeight="1">
      <c r="A30" s="212"/>
      <c r="B30" s="105">
        <v>1</v>
      </c>
      <c r="C30" s="40" t="s">
        <v>40</v>
      </c>
      <c r="D30" s="34">
        <v>2</v>
      </c>
      <c r="E30" s="40" t="s">
        <v>41</v>
      </c>
      <c r="F30" s="34">
        <v>3</v>
      </c>
      <c r="G30" s="40" t="s">
        <v>68</v>
      </c>
      <c r="H30" s="34">
        <v>1</v>
      </c>
      <c r="I30" s="40" t="s">
        <v>43</v>
      </c>
      <c r="J30" s="34">
        <v>876</v>
      </c>
      <c r="K30" s="40" t="s">
        <v>44</v>
      </c>
      <c r="L30" s="34">
        <v>2</v>
      </c>
      <c r="M30" s="40" t="s">
        <v>45</v>
      </c>
      <c r="N30" s="42" t="s">
        <v>69</v>
      </c>
      <c r="O30" s="40" t="s">
        <v>70</v>
      </c>
      <c r="P30" s="34" t="s">
        <v>48</v>
      </c>
      <c r="Q30" s="34" t="s">
        <v>48</v>
      </c>
      <c r="R30" s="34"/>
      <c r="S30" s="160" t="s">
        <v>75</v>
      </c>
      <c r="T30" s="33" t="s">
        <v>81</v>
      </c>
      <c r="U30" s="127">
        <v>0.74</v>
      </c>
      <c r="V30" s="124" t="s">
        <v>317</v>
      </c>
      <c r="W30" s="211"/>
      <c r="X30" s="211"/>
      <c r="Y30" s="211"/>
      <c r="Z30" s="211"/>
      <c r="AA30" s="211"/>
      <c r="AB30" s="211"/>
      <c r="AC30" s="32" t="s">
        <v>328</v>
      </c>
      <c r="AD30" s="32" t="s">
        <v>328</v>
      </c>
      <c r="AE30" s="32" t="s">
        <v>328</v>
      </c>
      <c r="AF30" s="32" t="s">
        <v>328</v>
      </c>
      <c r="AG30" s="32" t="s">
        <v>328</v>
      </c>
      <c r="AK30" s="29"/>
      <c r="AL30" s="29"/>
      <c r="AM30" s="29"/>
      <c r="AN30" s="29"/>
      <c r="AO30" s="29"/>
      <c r="AP30" s="29"/>
      <c r="AQ30" s="30"/>
      <c r="AR30" s="30"/>
      <c r="AS30" s="30"/>
    </row>
    <row r="31" spans="1:45" s="28" customFormat="1" ht="89.25" customHeight="1" hidden="1" thickBot="1">
      <c r="A31" s="212"/>
      <c r="B31" s="105">
        <v>1</v>
      </c>
      <c r="C31" s="40" t="s">
        <v>40</v>
      </c>
      <c r="D31" s="34">
        <v>2</v>
      </c>
      <c r="E31" s="40" t="s">
        <v>41</v>
      </c>
      <c r="F31" s="34">
        <v>3</v>
      </c>
      <c r="G31" s="40" t="s">
        <v>68</v>
      </c>
      <c r="H31" s="34">
        <v>1</v>
      </c>
      <c r="I31" s="40" t="s">
        <v>43</v>
      </c>
      <c r="J31" s="34">
        <v>876</v>
      </c>
      <c r="K31" s="40" t="s">
        <v>44</v>
      </c>
      <c r="L31" s="34">
        <v>2</v>
      </c>
      <c r="M31" s="40" t="s">
        <v>45</v>
      </c>
      <c r="N31" s="42" t="s">
        <v>69</v>
      </c>
      <c r="O31" s="40" t="s">
        <v>70</v>
      </c>
      <c r="P31" s="34" t="s">
        <v>48</v>
      </c>
      <c r="Q31" s="34" t="s">
        <v>48</v>
      </c>
      <c r="R31" s="34"/>
      <c r="S31" s="160" t="s">
        <v>76</v>
      </c>
      <c r="T31" s="33" t="s">
        <v>82</v>
      </c>
      <c r="U31" s="129">
        <v>10</v>
      </c>
      <c r="V31" s="124"/>
      <c r="W31" s="211"/>
      <c r="X31" s="211"/>
      <c r="Y31" s="211"/>
      <c r="Z31" s="211"/>
      <c r="AA31" s="211"/>
      <c r="AB31" s="211"/>
      <c r="AC31" s="32"/>
      <c r="AD31" s="32"/>
      <c r="AE31" s="32"/>
      <c r="AF31" s="32"/>
      <c r="AG31" s="32"/>
      <c r="AK31" s="29"/>
      <c r="AL31" s="29"/>
      <c r="AM31" s="29"/>
      <c r="AN31" s="29"/>
      <c r="AO31" s="29"/>
      <c r="AP31" s="29"/>
      <c r="AQ31" s="30"/>
      <c r="AR31" s="30"/>
      <c r="AS31" s="30"/>
    </row>
    <row r="32" spans="1:45" s="28" customFormat="1" ht="89.25" customHeight="1">
      <c r="A32" s="140">
        <v>14</v>
      </c>
      <c r="B32" s="105">
        <v>1</v>
      </c>
      <c r="C32" s="40" t="s">
        <v>40</v>
      </c>
      <c r="D32" s="34">
        <v>2</v>
      </c>
      <c r="E32" s="40" t="s">
        <v>41</v>
      </c>
      <c r="F32" s="34">
        <v>3</v>
      </c>
      <c r="G32" s="40" t="s">
        <v>141</v>
      </c>
      <c r="H32" s="34">
        <v>1</v>
      </c>
      <c r="I32" s="40" t="s">
        <v>43</v>
      </c>
      <c r="J32" s="98">
        <v>876</v>
      </c>
      <c r="K32" s="33" t="s">
        <v>44</v>
      </c>
      <c r="L32" s="34">
        <v>2</v>
      </c>
      <c r="M32" s="40" t="s">
        <v>45</v>
      </c>
      <c r="N32" s="33" t="s">
        <v>142</v>
      </c>
      <c r="O32" s="33" t="s">
        <v>85</v>
      </c>
      <c r="P32" s="34"/>
      <c r="Q32" s="34" t="s">
        <v>62</v>
      </c>
      <c r="R32" s="34" t="s">
        <v>62</v>
      </c>
      <c r="S32" s="34" t="s">
        <v>86</v>
      </c>
      <c r="T32" s="40" t="s">
        <v>162</v>
      </c>
      <c r="U32" s="98">
        <v>21</v>
      </c>
      <c r="V32" s="124" t="s">
        <v>332</v>
      </c>
      <c r="W32" s="211"/>
      <c r="X32" s="211"/>
      <c r="Y32" s="211"/>
      <c r="Z32" s="211"/>
      <c r="AA32" s="211"/>
      <c r="AB32" s="211"/>
      <c r="AC32" s="32" t="s">
        <v>329</v>
      </c>
      <c r="AD32" s="32" t="s">
        <v>330</v>
      </c>
      <c r="AE32" s="32" t="s">
        <v>331</v>
      </c>
      <c r="AF32" s="32" t="s">
        <v>320</v>
      </c>
      <c r="AG32" s="32" t="s">
        <v>320</v>
      </c>
      <c r="AK32" s="29"/>
      <c r="AL32" s="29"/>
      <c r="AM32" s="29"/>
      <c r="AN32" s="29"/>
      <c r="AO32" s="29"/>
      <c r="AP32" s="29"/>
      <c r="AQ32" s="30"/>
      <c r="AR32" s="30"/>
      <c r="AS32" s="30"/>
    </row>
    <row r="33" spans="1:45" s="28" customFormat="1" ht="89.25" customHeight="1" hidden="1" thickBot="1">
      <c r="A33" s="140">
        <v>15</v>
      </c>
      <c r="B33" s="105">
        <v>1</v>
      </c>
      <c r="C33" s="40" t="s">
        <v>40</v>
      </c>
      <c r="D33" s="34">
        <v>2</v>
      </c>
      <c r="E33" s="40" t="s">
        <v>41</v>
      </c>
      <c r="F33" s="34">
        <v>3</v>
      </c>
      <c r="G33" s="40" t="s">
        <v>141</v>
      </c>
      <c r="H33" s="34">
        <v>1</v>
      </c>
      <c r="I33" s="40" t="s">
        <v>43</v>
      </c>
      <c r="J33" s="98">
        <v>876</v>
      </c>
      <c r="K33" s="33" t="s">
        <v>44</v>
      </c>
      <c r="L33" s="34">
        <v>2</v>
      </c>
      <c r="M33" s="40" t="s">
        <v>45</v>
      </c>
      <c r="N33" s="41" t="s">
        <v>143</v>
      </c>
      <c r="O33" s="33" t="s">
        <v>124</v>
      </c>
      <c r="P33" s="34" t="s">
        <v>62</v>
      </c>
      <c r="Q33" s="34" t="s">
        <v>62</v>
      </c>
      <c r="R33" s="34"/>
      <c r="S33" s="98" t="s">
        <v>175</v>
      </c>
      <c r="T33" s="33" t="s">
        <v>163</v>
      </c>
      <c r="U33" s="74">
        <v>0.215</v>
      </c>
      <c r="V33" s="124"/>
      <c r="W33" s="211"/>
      <c r="X33" s="211"/>
      <c r="Y33" s="211"/>
      <c r="Z33" s="211"/>
      <c r="AA33" s="211"/>
      <c r="AB33" s="211"/>
      <c r="AC33" s="32"/>
      <c r="AD33" s="32"/>
      <c r="AE33" s="32"/>
      <c r="AF33" s="32"/>
      <c r="AG33" s="32"/>
      <c r="AK33" s="29"/>
      <c r="AL33" s="29"/>
      <c r="AM33" s="29"/>
      <c r="AN33" s="29"/>
      <c r="AO33" s="29"/>
      <c r="AP33" s="29"/>
      <c r="AQ33" s="30"/>
      <c r="AR33" s="30"/>
      <c r="AS33" s="30"/>
    </row>
    <row r="34" spans="1:45" s="28" customFormat="1" ht="12.75" customHeight="1">
      <c r="A34" s="141"/>
      <c r="B34" s="142"/>
      <c r="C34" s="130"/>
      <c r="D34" s="68"/>
      <c r="E34" s="130"/>
      <c r="F34" s="68"/>
      <c r="G34" s="130"/>
      <c r="H34" s="68"/>
      <c r="I34" s="130"/>
      <c r="J34" s="131"/>
      <c r="K34" s="132"/>
      <c r="L34" s="68"/>
      <c r="M34" s="130"/>
      <c r="N34" s="133"/>
      <c r="O34" s="132"/>
      <c r="P34" s="68"/>
      <c r="Q34" s="68"/>
      <c r="R34" s="68"/>
      <c r="S34" s="131"/>
      <c r="T34" s="132"/>
      <c r="U34" s="134"/>
      <c r="V34" s="135"/>
      <c r="W34" s="211"/>
      <c r="X34" s="211"/>
      <c r="Y34" s="211"/>
      <c r="Z34" s="211"/>
      <c r="AA34" s="211"/>
      <c r="AB34" s="211"/>
      <c r="AC34" s="45"/>
      <c r="AD34" s="45"/>
      <c r="AE34" s="45"/>
      <c r="AF34" s="45"/>
      <c r="AG34" s="45"/>
      <c r="AK34" s="29"/>
      <c r="AL34" s="29"/>
      <c r="AM34" s="29"/>
      <c r="AN34" s="29"/>
      <c r="AO34" s="29"/>
      <c r="AP34" s="29"/>
      <c r="AQ34" s="30"/>
      <c r="AR34" s="30"/>
      <c r="AS34" s="30"/>
    </row>
    <row r="35" spans="1:33" ht="198.75" customHeight="1">
      <c r="A35" s="140">
        <v>44</v>
      </c>
      <c r="B35" s="105">
        <v>1</v>
      </c>
      <c r="C35" s="40" t="s">
        <v>40</v>
      </c>
      <c r="D35" s="34">
        <v>2</v>
      </c>
      <c r="E35" s="40" t="s">
        <v>41</v>
      </c>
      <c r="F35" s="34">
        <v>5</v>
      </c>
      <c r="G35" s="40" t="s">
        <v>92</v>
      </c>
      <c r="H35" s="34">
        <v>1</v>
      </c>
      <c r="I35" s="40" t="s">
        <v>43</v>
      </c>
      <c r="J35" s="34">
        <v>882</v>
      </c>
      <c r="K35" s="40" t="s">
        <v>91</v>
      </c>
      <c r="L35" s="34">
        <v>2</v>
      </c>
      <c r="M35" s="40" t="s">
        <v>45</v>
      </c>
      <c r="N35" s="42" t="s">
        <v>90</v>
      </c>
      <c r="O35" s="40" t="s">
        <v>89</v>
      </c>
      <c r="P35" s="34" t="s">
        <v>48</v>
      </c>
      <c r="Q35" s="34" t="s">
        <v>48</v>
      </c>
      <c r="R35" s="34" t="s">
        <v>62</v>
      </c>
      <c r="S35" s="161">
        <v>0</v>
      </c>
      <c r="T35" s="40" t="s">
        <v>164</v>
      </c>
      <c r="U35" s="122" t="s">
        <v>279</v>
      </c>
      <c r="V35" s="201" t="s">
        <v>333</v>
      </c>
      <c r="W35" s="95"/>
      <c r="X35" s="95"/>
      <c r="Y35" s="95"/>
      <c r="Z35" s="95"/>
      <c r="AA35" s="95"/>
      <c r="AB35" s="95"/>
      <c r="AC35" s="202" t="s">
        <v>334</v>
      </c>
      <c r="AD35" s="203" t="s">
        <v>335</v>
      </c>
      <c r="AE35" s="204" t="s">
        <v>336</v>
      </c>
      <c r="AF35" s="204" t="s">
        <v>337</v>
      </c>
      <c r="AG35" s="205" t="s">
        <v>338</v>
      </c>
    </row>
    <row r="36" spans="1:33" ht="171" hidden="1">
      <c r="A36" s="138">
        <v>45</v>
      </c>
      <c r="B36" s="105">
        <v>1</v>
      </c>
      <c r="C36" s="40" t="s">
        <v>40</v>
      </c>
      <c r="D36" s="34">
        <v>2</v>
      </c>
      <c r="E36" s="40" t="s">
        <v>41</v>
      </c>
      <c r="F36" s="34">
        <v>5</v>
      </c>
      <c r="G36" s="40" t="s">
        <v>92</v>
      </c>
      <c r="H36" s="34">
        <v>1</v>
      </c>
      <c r="I36" s="40" t="s">
        <v>43</v>
      </c>
      <c r="J36" s="34">
        <v>882</v>
      </c>
      <c r="K36" s="40" t="s">
        <v>91</v>
      </c>
      <c r="L36" s="34">
        <v>3</v>
      </c>
      <c r="M36" s="40" t="s">
        <v>144</v>
      </c>
      <c r="N36" s="42" t="s">
        <v>145</v>
      </c>
      <c r="O36" s="40" t="s">
        <v>125</v>
      </c>
      <c r="P36" s="34" t="s">
        <v>48</v>
      </c>
      <c r="Q36" s="34" t="s">
        <v>48</v>
      </c>
      <c r="R36" s="34"/>
      <c r="S36" s="162" t="s">
        <v>284</v>
      </c>
      <c r="T36" s="40" t="s">
        <v>165</v>
      </c>
      <c r="U36" s="137">
        <v>45000</v>
      </c>
      <c r="V36" s="75"/>
      <c r="W36" s="44"/>
      <c r="X36" s="44"/>
      <c r="Y36" s="44"/>
      <c r="Z36" s="44"/>
      <c r="AA36" s="44"/>
      <c r="AB36" s="44"/>
      <c r="AC36" s="44"/>
      <c r="AD36" s="44"/>
      <c r="AE36" s="44"/>
      <c r="AF36" s="44"/>
      <c r="AG36" s="44"/>
    </row>
    <row r="37" spans="1:33" ht="171" hidden="1">
      <c r="A37" s="138">
        <v>46</v>
      </c>
      <c r="B37" s="105">
        <v>1</v>
      </c>
      <c r="C37" s="40" t="s">
        <v>40</v>
      </c>
      <c r="D37" s="34">
        <v>2</v>
      </c>
      <c r="E37" s="40" t="s">
        <v>41</v>
      </c>
      <c r="F37" s="34">
        <v>5</v>
      </c>
      <c r="G37" s="40" t="s">
        <v>92</v>
      </c>
      <c r="H37" s="34">
        <v>1</v>
      </c>
      <c r="I37" s="40" t="s">
        <v>43</v>
      </c>
      <c r="J37" s="34">
        <v>882</v>
      </c>
      <c r="K37" s="40" t="s">
        <v>91</v>
      </c>
      <c r="L37" s="34">
        <v>3</v>
      </c>
      <c r="M37" s="40" t="s">
        <v>144</v>
      </c>
      <c r="N37" s="42" t="s">
        <v>146</v>
      </c>
      <c r="O37" s="40" t="s">
        <v>126</v>
      </c>
      <c r="P37" s="34" t="s">
        <v>48</v>
      </c>
      <c r="Q37" s="34" t="s">
        <v>48</v>
      </c>
      <c r="R37" s="34"/>
      <c r="S37" s="34">
        <v>0</v>
      </c>
      <c r="T37" s="40" t="s">
        <v>166</v>
      </c>
      <c r="U37" s="39">
        <v>0</v>
      </c>
      <c r="V37" s="136"/>
      <c r="W37" s="44"/>
      <c r="X37" s="44"/>
      <c r="Y37" s="44"/>
      <c r="Z37" s="44"/>
      <c r="AA37" s="44"/>
      <c r="AB37" s="44"/>
      <c r="AC37" s="44"/>
      <c r="AD37" s="44"/>
      <c r="AE37" s="44"/>
      <c r="AF37" s="44"/>
      <c r="AG37" s="44"/>
    </row>
    <row r="38" spans="1:33" ht="171" hidden="1">
      <c r="A38" s="138">
        <v>47</v>
      </c>
      <c r="B38" s="105">
        <v>1</v>
      </c>
      <c r="C38" s="40" t="s">
        <v>40</v>
      </c>
      <c r="D38" s="34">
        <v>2</v>
      </c>
      <c r="E38" s="40" t="s">
        <v>41</v>
      </c>
      <c r="F38" s="34">
        <v>5</v>
      </c>
      <c r="G38" s="40" t="s">
        <v>92</v>
      </c>
      <c r="H38" s="34">
        <v>1</v>
      </c>
      <c r="I38" s="40" t="s">
        <v>43</v>
      </c>
      <c r="J38" s="34">
        <v>882</v>
      </c>
      <c r="K38" s="40" t="s">
        <v>91</v>
      </c>
      <c r="L38" s="34">
        <v>3</v>
      </c>
      <c r="M38" s="40" t="s">
        <v>144</v>
      </c>
      <c r="N38" s="42" t="s">
        <v>147</v>
      </c>
      <c r="O38" s="40" t="s">
        <v>127</v>
      </c>
      <c r="P38" s="34" t="s">
        <v>48</v>
      </c>
      <c r="Q38" s="34" t="s">
        <v>48</v>
      </c>
      <c r="R38" s="34"/>
      <c r="S38" s="163" t="s">
        <v>285</v>
      </c>
      <c r="T38" s="40" t="s">
        <v>167</v>
      </c>
      <c r="U38" s="76">
        <v>61000</v>
      </c>
      <c r="V38" s="75"/>
      <c r="W38" s="44"/>
      <c r="X38" s="44"/>
      <c r="Y38" s="44"/>
      <c r="Z38" s="44"/>
      <c r="AA38" s="44"/>
      <c r="AB38" s="44"/>
      <c r="AC38" s="44"/>
      <c r="AD38" s="44"/>
      <c r="AE38" s="44"/>
      <c r="AF38" s="44"/>
      <c r="AG38" s="44"/>
    </row>
    <row r="39" spans="1:33" ht="171" hidden="1">
      <c r="A39" s="138">
        <v>48</v>
      </c>
      <c r="B39" s="105">
        <v>1</v>
      </c>
      <c r="C39" s="40" t="s">
        <v>40</v>
      </c>
      <c r="D39" s="34">
        <v>2</v>
      </c>
      <c r="E39" s="40" t="s">
        <v>41</v>
      </c>
      <c r="F39" s="34">
        <v>5</v>
      </c>
      <c r="G39" s="40" t="s">
        <v>92</v>
      </c>
      <c r="H39" s="34">
        <v>1</v>
      </c>
      <c r="I39" s="40" t="s">
        <v>43</v>
      </c>
      <c r="J39" s="34">
        <v>882</v>
      </c>
      <c r="K39" s="40" t="s">
        <v>91</v>
      </c>
      <c r="L39" s="34">
        <v>3</v>
      </c>
      <c r="M39" s="40" t="s">
        <v>144</v>
      </c>
      <c r="N39" s="42" t="s">
        <v>148</v>
      </c>
      <c r="O39" s="40" t="s">
        <v>128</v>
      </c>
      <c r="P39" s="34" t="s">
        <v>48</v>
      </c>
      <c r="Q39" s="34" t="s">
        <v>48</v>
      </c>
      <c r="R39" s="34"/>
      <c r="S39" s="162" t="s">
        <v>286</v>
      </c>
      <c r="T39" s="40" t="s">
        <v>168</v>
      </c>
      <c r="U39" s="40" t="s">
        <v>280</v>
      </c>
      <c r="V39" s="136"/>
      <c r="W39" s="44"/>
      <c r="X39" s="44"/>
      <c r="Y39" s="44"/>
      <c r="Z39" s="44"/>
      <c r="AA39" s="44"/>
      <c r="AB39" s="44"/>
      <c r="AC39" s="44"/>
      <c r="AD39" s="44"/>
      <c r="AE39" s="44"/>
      <c r="AF39" s="44"/>
      <c r="AG39" s="44"/>
    </row>
    <row r="40" spans="1:33" ht="171" hidden="1">
      <c r="A40" s="138">
        <v>49</v>
      </c>
      <c r="B40" s="105">
        <v>1</v>
      </c>
      <c r="C40" s="40" t="s">
        <v>40</v>
      </c>
      <c r="D40" s="34">
        <v>2</v>
      </c>
      <c r="E40" s="40" t="s">
        <v>41</v>
      </c>
      <c r="F40" s="34">
        <v>5</v>
      </c>
      <c r="G40" s="40" t="s">
        <v>92</v>
      </c>
      <c r="H40" s="34">
        <v>1</v>
      </c>
      <c r="I40" s="40" t="s">
        <v>43</v>
      </c>
      <c r="J40" s="34">
        <v>882</v>
      </c>
      <c r="K40" s="40" t="s">
        <v>91</v>
      </c>
      <c r="L40" s="34">
        <v>3</v>
      </c>
      <c r="M40" s="40" t="s">
        <v>144</v>
      </c>
      <c r="N40" s="42" t="s">
        <v>149</v>
      </c>
      <c r="O40" s="40" t="s">
        <v>129</v>
      </c>
      <c r="P40" s="34" t="s">
        <v>48</v>
      </c>
      <c r="Q40" s="34" t="s">
        <v>48</v>
      </c>
      <c r="R40" s="34"/>
      <c r="S40" s="34">
        <v>0</v>
      </c>
      <c r="T40" s="40" t="s">
        <v>169</v>
      </c>
      <c r="U40" s="40" t="s">
        <v>281</v>
      </c>
      <c r="V40" s="136"/>
      <c r="W40" s="44"/>
      <c r="X40" s="44"/>
      <c r="Y40" s="44"/>
      <c r="Z40" s="44"/>
      <c r="AA40" s="44"/>
      <c r="AB40" s="44"/>
      <c r="AC40" s="44"/>
      <c r="AD40" s="44"/>
      <c r="AE40" s="44"/>
      <c r="AF40" s="44"/>
      <c r="AG40" s="44"/>
    </row>
    <row r="41" spans="1:33" ht="171" hidden="1">
      <c r="A41" s="138">
        <v>50</v>
      </c>
      <c r="B41" s="105">
        <v>1</v>
      </c>
      <c r="C41" s="40" t="s">
        <v>40</v>
      </c>
      <c r="D41" s="34">
        <v>2</v>
      </c>
      <c r="E41" s="40" t="s">
        <v>41</v>
      </c>
      <c r="F41" s="34">
        <v>5</v>
      </c>
      <c r="G41" s="40" t="s">
        <v>92</v>
      </c>
      <c r="H41" s="34">
        <v>1</v>
      </c>
      <c r="I41" s="40" t="s">
        <v>43</v>
      </c>
      <c r="J41" s="34">
        <v>882</v>
      </c>
      <c r="K41" s="40" t="s">
        <v>91</v>
      </c>
      <c r="L41" s="34">
        <v>3</v>
      </c>
      <c r="M41" s="40" t="s">
        <v>144</v>
      </c>
      <c r="N41" s="42" t="s">
        <v>150</v>
      </c>
      <c r="O41" s="40" t="s">
        <v>130</v>
      </c>
      <c r="P41" s="34" t="s">
        <v>48</v>
      </c>
      <c r="Q41" s="34" t="s">
        <v>48</v>
      </c>
      <c r="R41" s="34"/>
      <c r="S41" s="34">
        <v>0</v>
      </c>
      <c r="T41" s="40" t="s">
        <v>170</v>
      </c>
      <c r="U41" s="40" t="s">
        <v>282</v>
      </c>
      <c r="V41" s="136"/>
      <c r="W41" s="44"/>
      <c r="X41" s="44"/>
      <c r="Y41" s="44"/>
      <c r="Z41" s="44"/>
      <c r="AA41" s="44"/>
      <c r="AB41" s="44"/>
      <c r="AC41" s="44"/>
      <c r="AD41" s="44"/>
      <c r="AE41" s="44"/>
      <c r="AF41" s="44"/>
      <c r="AG41" s="44"/>
    </row>
    <row r="42" spans="1:33" ht="171" hidden="1">
      <c r="A42" s="138">
        <v>51</v>
      </c>
      <c r="B42" s="120">
        <v>3</v>
      </c>
      <c r="C42" s="40" t="s">
        <v>40</v>
      </c>
      <c r="D42" s="34">
        <v>2</v>
      </c>
      <c r="E42" s="40" t="s">
        <v>41</v>
      </c>
      <c r="F42" s="34">
        <v>5</v>
      </c>
      <c r="G42" s="40" t="s">
        <v>92</v>
      </c>
      <c r="H42" s="34">
        <v>1</v>
      </c>
      <c r="I42" s="40" t="s">
        <v>43</v>
      </c>
      <c r="J42" s="34">
        <v>882</v>
      </c>
      <c r="K42" s="40" t="s">
        <v>91</v>
      </c>
      <c r="L42" s="34">
        <v>3</v>
      </c>
      <c r="M42" s="40" t="s">
        <v>144</v>
      </c>
      <c r="N42" s="42" t="s">
        <v>151</v>
      </c>
      <c r="O42" s="40" t="s">
        <v>131</v>
      </c>
      <c r="P42" s="34" t="s">
        <v>48</v>
      </c>
      <c r="Q42" s="34" t="s">
        <v>48</v>
      </c>
      <c r="R42" s="34"/>
      <c r="S42" s="34">
        <v>0</v>
      </c>
      <c r="T42" s="40" t="s">
        <v>171</v>
      </c>
      <c r="U42" s="40" t="s">
        <v>283</v>
      </c>
      <c r="V42" s="136"/>
      <c r="W42" s="44"/>
      <c r="X42" s="44"/>
      <c r="Y42" s="44"/>
      <c r="Z42" s="44"/>
      <c r="AA42" s="44"/>
      <c r="AB42" s="44"/>
      <c r="AC42" s="44"/>
      <c r="AD42" s="44"/>
      <c r="AE42" s="44"/>
      <c r="AF42" s="44"/>
      <c r="AG42" s="44"/>
    </row>
    <row r="43" spans="1:45" s="28" customFormat="1" ht="15">
      <c r="A43" s="139"/>
      <c r="B43" s="142"/>
      <c r="C43" s="130"/>
      <c r="D43" s="68"/>
      <c r="E43" s="130"/>
      <c r="F43" s="68"/>
      <c r="G43" s="130"/>
      <c r="H43" s="68"/>
      <c r="I43" s="130"/>
      <c r="J43" s="131"/>
      <c r="K43" s="132"/>
      <c r="L43" s="68"/>
      <c r="M43" s="130"/>
      <c r="N43" s="133"/>
      <c r="O43" s="132"/>
      <c r="P43" s="68"/>
      <c r="Q43" s="68"/>
      <c r="R43" s="68"/>
      <c r="S43" s="131"/>
      <c r="T43" s="132"/>
      <c r="U43" s="134"/>
      <c r="V43" s="135"/>
      <c r="W43" s="44"/>
      <c r="X43" s="44"/>
      <c r="Y43" s="44"/>
      <c r="Z43" s="44"/>
      <c r="AA43" s="44"/>
      <c r="AB43" s="44"/>
      <c r="AC43" s="45"/>
      <c r="AD43" s="45"/>
      <c r="AE43" s="45"/>
      <c r="AF43" s="45"/>
      <c r="AG43" s="45"/>
      <c r="AK43" s="29"/>
      <c r="AL43" s="29"/>
      <c r="AM43" s="29"/>
      <c r="AN43" s="29"/>
      <c r="AO43" s="29"/>
      <c r="AP43" s="29"/>
      <c r="AQ43" s="30"/>
      <c r="AR43" s="30"/>
      <c r="AS43" s="30"/>
    </row>
    <row r="44" spans="1:45" s="153" customFormat="1" ht="176.25" customHeight="1">
      <c r="A44" s="143"/>
      <c r="B44" s="144" t="s">
        <v>294</v>
      </c>
      <c r="C44" s="145" t="s">
        <v>295</v>
      </c>
      <c r="D44" s="146">
        <v>8</v>
      </c>
      <c r="E44" s="147" t="s">
        <v>97</v>
      </c>
      <c r="F44" s="146">
        <v>8</v>
      </c>
      <c r="G44" s="147" t="s">
        <v>296</v>
      </c>
      <c r="H44" s="148">
        <v>3</v>
      </c>
      <c r="I44" s="147" t="s">
        <v>99</v>
      </c>
      <c r="J44" s="146">
        <v>886</v>
      </c>
      <c r="K44" s="147" t="s">
        <v>297</v>
      </c>
      <c r="L44" s="146">
        <v>7</v>
      </c>
      <c r="M44" s="147" t="s">
        <v>300</v>
      </c>
      <c r="N44" s="146">
        <v>4</v>
      </c>
      <c r="O44" s="147" t="s">
        <v>103</v>
      </c>
      <c r="P44" s="146"/>
      <c r="Q44" s="146" t="s">
        <v>62</v>
      </c>
      <c r="R44" s="146"/>
      <c r="S44" s="146">
        <v>0</v>
      </c>
      <c r="T44" s="147" t="s">
        <v>104</v>
      </c>
      <c r="U44" s="149">
        <v>0.15</v>
      </c>
      <c r="V44" s="150"/>
      <c r="W44" s="206"/>
      <c r="X44" s="206"/>
      <c r="Y44" s="206"/>
      <c r="Z44" s="206"/>
      <c r="AA44" s="206"/>
      <c r="AB44" s="206"/>
      <c r="AC44" s="151"/>
      <c r="AD44" s="152"/>
      <c r="AE44" s="152"/>
      <c r="AF44" s="151"/>
      <c r="AG44" s="151" t="s">
        <v>299</v>
      </c>
      <c r="AK44" s="154"/>
      <c r="AL44" s="154"/>
      <c r="AM44" s="154"/>
      <c r="AN44" s="154"/>
      <c r="AO44" s="154"/>
      <c r="AP44" s="154"/>
      <c r="AQ44" s="155"/>
      <c r="AR44" s="155"/>
      <c r="AS44" s="155"/>
    </row>
    <row r="45" spans="1:45" s="153" customFormat="1" ht="176.25" customHeight="1">
      <c r="A45" s="156"/>
      <c r="B45" s="144" t="s">
        <v>294</v>
      </c>
      <c r="C45" s="145" t="s">
        <v>295</v>
      </c>
      <c r="D45" s="144">
        <v>8</v>
      </c>
      <c r="E45" s="145" t="s">
        <v>97</v>
      </c>
      <c r="F45" s="144">
        <v>8</v>
      </c>
      <c r="G45" s="145" t="s">
        <v>296</v>
      </c>
      <c r="H45" s="144">
        <v>3</v>
      </c>
      <c r="I45" s="145" t="s">
        <v>99</v>
      </c>
      <c r="J45" s="144">
        <v>886</v>
      </c>
      <c r="K45" s="145" t="s">
        <v>297</v>
      </c>
      <c r="L45" s="144">
        <v>7</v>
      </c>
      <c r="M45" s="145" t="s">
        <v>101</v>
      </c>
      <c r="N45" s="144">
        <v>5</v>
      </c>
      <c r="O45" s="145" t="s">
        <v>105</v>
      </c>
      <c r="P45" s="157"/>
      <c r="Q45" s="146" t="s">
        <v>62</v>
      </c>
      <c r="R45" s="119"/>
      <c r="S45" s="146">
        <v>0</v>
      </c>
      <c r="T45" s="145" t="s">
        <v>106</v>
      </c>
      <c r="U45" s="158">
        <v>0.345</v>
      </c>
      <c r="V45" s="150"/>
      <c r="W45" s="207"/>
      <c r="X45" s="207"/>
      <c r="Y45" s="207"/>
      <c r="Z45" s="207"/>
      <c r="AA45" s="207"/>
      <c r="AB45" s="207"/>
      <c r="AC45" s="151"/>
      <c r="AD45" s="152"/>
      <c r="AE45" s="152"/>
      <c r="AF45" s="151"/>
      <c r="AG45" s="151" t="s">
        <v>299</v>
      </c>
      <c r="AK45" s="154"/>
      <c r="AL45" s="154"/>
      <c r="AM45" s="154"/>
      <c r="AN45" s="154"/>
      <c r="AO45" s="154"/>
      <c r="AP45" s="154"/>
      <c r="AQ45" s="155"/>
      <c r="AR45" s="155"/>
      <c r="AS45" s="155"/>
    </row>
  </sheetData>
  <sheetProtection password="ED45" sheet="1" formatRows="0"/>
  <mergeCells count="42">
    <mergeCell ref="D5:E5"/>
    <mergeCell ref="X7:X34"/>
    <mergeCell ref="U5:V5"/>
    <mergeCell ref="A2:K2"/>
    <mergeCell ref="J5:K5"/>
    <mergeCell ref="N2:Z2"/>
    <mergeCell ref="H5:I5"/>
    <mergeCell ref="N5:O5"/>
    <mergeCell ref="A26:A31"/>
    <mergeCell ref="W7:W34"/>
    <mergeCell ref="Y5:Z5"/>
    <mergeCell ref="P5:R5"/>
    <mergeCell ref="W5:X5"/>
    <mergeCell ref="T5:T6"/>
    <mergeCell ref="Z7:Z34"/>
    <mergeCell ref="Y7:Y34"/>
    <mergeCell ref="AO5:AP5"/>
    <mergeCell ref="AK5:AL5"/>
    <mergeCell ref="AM5:AN5"/>
    <mergeCell ref="AF5:AF6"/>
    <mergeCell ref="AC5:AC6"/>
    <mergeCell ref="A5:A6"/>
    <mergeCell ref="L5:M5"/>
    <mergeCell ref="F5:G5"/>
    <mergeCell ref="AD5:AD6"/>
    <mergeCell ref="B5:C5"/>
    <mergeCell ref="AE5:AE6"/>
    <mergeCell ref="AG5:AG6"/>
    <mergeCell ref="AA5:AB5"/>
    <mergeCell ref="AA7:AA34"/>
    <mergeCell ref="A14:A16"/>
    <mergeCell ref="A17:A19"/>
    <mergeCell ref="A20:A22"/>
    <mergeCell ref="A24:A25"/>
    <mergeCell ref="S5:S6"/>
    <mergeCell ref="AB7:AB34"/>
    <mergeCell ref="W44:W45"/>
    <mergeCell ref="X44:X45"/>
    <mergeCell ref="Y44:Y45"/>
    <mergeCell ref="Z44:Z45"/>
    <mergeCell ref="AA44:AA45"/>
    <mergeCell ref="AB44:AB45"/>
  </mergeCells>
  <conditionalFormatting sqref="W7:AB34">
    <cfRule type="cellIs" priority="53" dxfId="3" operator="notEqual" stopIfTrue="1">
      <formula>'Metas gestión'!BC7</formula>
    </cfRule>
  </conditionalFormatting>
  <conditionalFormatting sqref="W43:AB43">
    <cfRule type="cellIs" priority="2" dxfId="3" operator="notEqual" stopIfTrue="1">
      <formula>'Metas gestión'!BC43</formula>
    </cfRule>
  </conditionalFormatting>
  <conditionalFormatting sqref="W44:AB45">
    <cfRule type="cellIs" priority="1" dxfId="3" operator="notEqual" stopIfTrue="1">
      <formula>'Metas gestión'!BC44</formula>
    </cfRule>
  </conditionalFormatting>
  <dataValidations count="4">
    <dataValidation type="list" allowBlank="1" showInputMessage="1" showErrorMessage="1" sqref="I45 K44">
      <formula1>'Metas gestión'!$AY$9:$AY$31</formula1>
    </dataValidation>
    <dataValidation type="list" allowBlank="1" showInputMessage="1" showErrorMessage="1" sqref="F45:G45 H44:I44">
      <formula1>#REF!</formula1>
    </dataValidation>
    <dataValidation type="list" allowBlank="1" showInputMessage="1" showErrorMessage="1" sqref="C44:C45 E44">
      <formula1>'C:\Users\tamara\Downloads\[MATRIZ DE SEGUIMIENTO POA DIRECCIÓN SERVICIO A LA CIUDADANIA.xls]Metas gestión'!#REF!</formula1>
    </dataValidation>
    <dataValidation type="list" allowBlank="1" showInputMessage="1" showErrorMessage="1" sqref="D45:E45 F44:G44">
      <formula1>'C:\Users\tamara\Downloads\[MATRIZ DE SEGUIMIENTO POA DIRECCIÓN SERVICIO A LA CIUDADANIA.xls]Metas gestión'!#REF!</formula1>
    </dataValidation>
  </dataValidations>
  <printOptions/>
  <pageMargins left="0.7" right="0.7" top="0.75" bottom="0.75" header="0.3" footer="0.3"/>
  <pageSetup horizontalDpi="600" verticalDpi="600" orientation="portrait"/>
  <ignoredErrors>
    <ignoredError sqref="B44:B45"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79"/>
  <sheetViews>
    <sheetView showGridLines="0" tabSelected="1" zoomScale="75" zoomScaleNormal="75" zoomScalePageLayoutView="0" workbookViewId="0" topLeftCell="K42">
      <selection activeCell="T50" sqref="T50"/>
    </sheetView>
  </sheetViews>
  <sheetFormatPr defaultColWidth="11.421875" defaultRowHeight="15" zeroHeight="1"/>
  <cols>
    <col min="1" max="1" width="9.421875" style="13" customWidth="1"/>
    <col min="2" max="2" width="18.421875" style="3" customWidth="1"/>
    <col min="3" max="3" width="10.140625" style="13" customWidth="1"/>
    <col min="4" max="4" width="24.140625" style="3" customWidth="1"/>
    <col min="5" max="5" width="11.00390625" style="13" customWidth="1"/>
    <col min="6" max="6" width="24.140625" style="3" customWidth="1"/>
    <col min="7" max="7" width="8.7109375" style="81" customWidth="1"/>
    <col min="8" max="8" width="24.140625" style="3" customWidth="1"/>
    <col min="9" max="9" width="10.421875" style="81" customWidth="1"/>
    <col min="10" max="10" width="24.140625" style="3" customWidth="1"/>
    <col min="11" max="11" width="8.7109375" style="13" customWidth="1"/>
    <col min="12" max="12" width="34.7109375" style="3" customWidth="1"/>
    <col min="13" max="13" width="13.28125" style="13" customWidth="1"/>
    <col min="14" max="14" width="38.00390625" style="3" customWidth="1"/>
    <col min="15" max="17" width="8.7109375" style="13" customWidth="1"/>
    <col min="18" max="18" width="29.8515625" style="3" customWidth="1"/>
    <col min="19" max="19" width="13.00390625" style="13" customWidth="1"/>
    <col min="20" max="20" width="11.421875" style="86" customWidth="1"/>
    <col min="21" max="22" width="50.7109375" style="87" customWidth="1"/>
    <col min="23" max="23" width="0" style="3" hidden="1" customWidth="1"/>
    <col min="24" max="16384" width="11.421875" style="3" customWidth="1"/>
  </cols>
  <sheetData>
    <row r="1" spans="14:17" ht="25.5">
      <c r="N1" s="2" t="s">
        <v>15</v>
      </c>
      <c r="O1" s="100"/>
      <c r="P1" s="100"/>
      <c r="Q1" s="100"/>
    </row>
    <row r="2" spans="1:22" ht="107.25" customHeight="1">
      <c r="A2" s="232" t="s">
        <v>33</v>
      </c>
      <c r="B2" s="233"/>
      <c r="C2" s="232" t="s">
        <v>26</v>
      </c>
      <c r="D2" s="233"/>
      <c r="E2" s="234" t="s">
        <v>32</v>
      </c>
      <c r="F2" s="233"/>
      <c r="G2" s="234" t="s">
        <v>27</v>
      </c>
      <c r="H2" s="233"/>
      <c r="I2" s="234" t="s">
        <v>39</v>
      </c>
      <c r="J2" s="233"/>
      <c r="K2" s="229" t="s">
        <v>23</v>
      </c>
      <c r="L2" s="230"/>
      <c r="M2" s="231" t="s">
        <v>22</v>
      </c>
      <c r="N2" s="223"/>
      <c r="O2" s="237" t="s">
        <v>38</v>
      </c>
      <c r="P2" s="222"/>
      <c r="Q2" s="223"/>
      <c r="R2" s="213" t="s">
        <v>21</v>
      </c>
      <c r="S2" s="85" t="s">
        <v>0</v>
      </c>
      <c r="T2" s="88"/>
      <c r="U2" s="235" t="s">
        <v>10</v>
      </c>
      <c r="V2" s="235" t="s">
        <v>11</v>
      </c>
    </row>
    <row r="3" spans="1:22" ht="28.5" customHeight="1">
      <c r="A3" s="17" t="s">
        <v>30</v>
      </c>
      <c r="B3" s="17" t="s">
        <v>31</v>
      </c>
      <c r="C3" s="17" t="s">
        <v>30</v>
      </c>
      <c r="D3" s="17" t="s">
        <v>31</v>
      </c>
      <c r="E3" s="17" t="s">
        <v>30</v>
      </c>
      <c r="F3" s="17" t="s">
        <v>31</v>
      </c>
      <c r="G3" s="82" t="s">
        <v>30</v>
      </c>
      <c r="H3" s="17" t="s">
        <v>31</v>
      </c>
      <c r="I3" s="82" t="s">
        <v>30</v>
      </c>
      <c r="J3" s="17" t="s">
        <v>31</v>
      </c>
      <c r="K3" s="19" t="s">
        <v>28</v>
      </c>
      <c r="L3" s="19" t="s">
        <v>29</v>
      </c>
      <c r="M3" s="19" t="s">
        <v>28</v>
      </c>
      <c r="N3" s="19" t="s">
        <v>29</v>
      </c>
      <c r="O3" s="16" t="s">
        <v>16</v>
      </c>
      <c r="P3" s="16" t="s">
        <v>17</v>
      </c>
      <c r="Q3" s="16" t="s">
        <v>18</v>
      </c>
      <c r="R3" s="214"/>
      <c r="S3" s="22" t="s">
        <v>287</v>
      </c>
      <c r="T3" s="89" t="s">
        <v>289</v>
      </c>
      <c r="U3" s="236"/>
      <c r="V3" s="236"/>
    </row>
    <row r="4" spans="1:22" s="15" customFormat="1" ht="48" customHeight="1" hidden="1">
      <c r="A4" s="105">
        <v>2</v>
      </c>
      <c r="B4" s="31" t="s">
        <v>41</v>
      </c>
      <c r="C4" s="105">
        <v>1</v>
      </c>
      <c r="D4" s="31" t="s">
        <v>42</v>
      </c>
      <c r="E4" s="105">
        <v>1</v>
      </c>
      <c r="F4" s="31" t="s">
        <v>43</v>
      </c>
      <c r="G4" s="108">
        <v>876</v>
      </c>
      <c r="H4" s="24" t="s">
        <v>44</v>
      </c>
      <c r="I4" s="108">
        <v>2</v>
      </c>
      <c r="J4" s="24" t="s">
        <v>45</v>
      </c>
      <c r="K4" s="112" t="s">
        <v>46</v>
      </c>
      <c r="L4" s="24" t="s">
        <v>47</v>
      </c>
      <c r="M4" s="34" t="s">
        <v>177</v>
      </c>
      <c r="N4" s="53" t="s">
        <v>178</v>
      </c>
      <c r="O4" s="34" t="s">
        <v>62</v>
      </c>
      <c r="P4" s="34"/>
      <c r="Q4" s="34"/>
      <c r="R4" s="57" t="s">
        <v>242</v>
      </c>
      <c r="S4" s="46">
        <v>0.25</v>
      </c>
      <c r="T4" s="90"/>
      <c r="U4" s="91"/>
      <c r="V4" s="91"/>
    </row>
    <row r="5" spans="1:22" s="15" customFormat="1" ht="48.75" customHeight="1" hidden="1">
      <c r="A5" s="105">
        <v>2</v>
      </c>
      <c r="B5" s="31" t="s">
        <v>41</v>
      </c>
      <c r="C5" s="105">
        <v>1</v>
      </c>
      <c r="D5" s="31" t="s">
        <v>42</v>
      </c>
      <c r="E5" s="105">
        <v>1</v>
      </c>
      <c r="F5" s="31" t="s">
        <v>43</v>
      </c>
      <c r="G5" s="108">
        <v>876</v>
      </c>
      <c r="H5" s="24" t="s">
        <v>44</v>
      </c>
      <c r="I5" s="108">
        <v>2</v>
      </c>
      <c r="J5" s="24" t="s">
        <v>45</v>
      </c>
      <c r="K5" s="112" t="s">
        <v>46</v>
      </c>
      <c r="L5" s="24" t="s">
        <v>47</v>
      </c>
      <c r="M5" s="34" t="s">
        <v>179</v>
      </c>
      <c r="N5" s="53" t="s">
        <v>180</v>
      </c>
      <c r="O5" s="34" t="s">
        <v>62</v>
      </c>
      <c r="P5" s="34"/>
      <c r="Q5" s="34"/>
      <c r="R5" s="57" t="s">
        <v>243</v>
      </c>
      <c r="S5" s="46">
        <v>0.25</v>
      </c>
      <c r="T5" s="90"/>
      <c r="U5" s="91"/>
      <c r="V5" s="91"/>
    </row>
    <row r="6" spans="1:22" s="15" customFormat="1" ht="48.75" customHeight="1" hidden="1">
      <c r="A6" s="105">
        <v>2</v>
      </c>
      <c r="B6" s="31" t="s">
        <v>41</v>
      </c>
      <c r="C6" s="105">
        <v>1</v>
      </c>
      <c r="D6" s="31" t="s">
        <v>42</v>
      </c>
      <c r="E6" s="105">
        <v>1</v>
      </c>
      <c r="F6" s="31" t="s">
        <v>43</v>
      </c>
      <c r="G6" s="108">
        <v>876</v>
      </c>
      <c r="H6" s="24" t="s">
        <v>44</v>
      </c>
      <c r="I6" s="108">
        <v>2</v>
      </c>
      <c r="J6" s="24" t="s">
        <v>45</v>
      </c>
      <c r="K6" s="112" t="s">
        <v>46</v>
      </c>
      <c r="L6" s="24" t="s">
        <v>47</v>
      </c>
      <c r="M6" s="34" t="s">
        <v>181</v>
      </c>
      <c r="N6" s="53" t="s">
        <v>275</v>
      </c>
      <c r="O6" s="34" t="s">
        <v>62</v>
      </c>
      <c r="P6" s="34"/>
      <c r="Q6" s="34"/>
      <c r="R6" s="57" t="s">
        <v>244</v>
      </c>
      <c r="S6" s="46">
        <v>0.375</v>
      </c>
      <c r="T6" s="90"/>
      <c r="U6" s="91"/>
      <c r="V6" s="91"/>
    </row>
    <row r="7" spans="1:22" s="15" customFormat="1" ht="48.75" customHeight="1" hidden="1">
      <c r="A7" s="105">
        <v>2</v>
      </c>
      <c r="B7" s="31" t="s">
        <v>41</v>
      </c>
      <c r="C7" s="105">
        <v>1</v>
      </c>
      <c r="D7" s="31" t="s">
        <v>42</v>
      </c>
      <c r="E7" s="105">
        <v>1</v>
      </c>
      <c r="F7" s="31" t="s">
        <v>43</v>
      </c>
      <c r="G7" s="108">
        <v>876</v>
      </c>
      <c r="H7" s="24" t="s">
        <v>44</v>
      </c>
      <c r="I7" s="108">
        <v>2</v>
      </c>
      <c r="J7" s="24" t="s">
        <v>45</v>
      </c>
      <c r="K7" s="112" t="s">
        <v>46</v>
      </c>
      <c r="L7" s="24" t="s">
        <v>47</v>
      </c>
      <c r="M7" s="34" t="s">
        <v>182</v>
      </c>
      <c r="N7" s="53" t="s">
        <v>183</v>
      </c>
      <c r="O7" s="34" t="s">
        <v>62</v>
      </c>
      <c r="P7" s="34"/>
      <c r="Q7" s="34"/>
      <c r="R7" s="57" t="s">
        <v>245</v>
      </c>
      <c r="S7" s="46">
        <v>0.25</v>
      </c>
      <c r="T7" s="90"/>
      <c r="U7" s="91"/>
      <c r="V7" s="91"/>
    </row>
    <row r="8" spans="1:22" s="15" customFormat="1" ht="48.75" customHeight="1" hidden="1">
      <c r="A8" s="105">
        <v>2</v>
      </c>
      <c r="B8" s="31" t="s">
        <v>41</v>
      </c>
      <c r="C8" s="105">
        <v>1</v>
      </c>
      <c r="D8" s="31" t="s">
        <v>42</v>
      </c>
      <c r="E8" s="105">
        <v>1</v>
      </c>
      <c r="F8" s="31" t="s">
        <v>43</v>
      </c>
      <c r="G8" s="108">
        <v>876</v>
      </c>
      <c r="H8" s="24" t="s">
        <v>44</v>
      </c>
      <c r="I8" s="108">
        <v>2</v>
      </c>
      <c r="J8" s="24" t="s">
        <v>45</v>
      </c>
      <c r="K8" s="112" t="s">
        <v>46</v>
      </c>
      <c r="L8" s="24" t="s">
        <v>47</v>
      </c>
      <c r="M8" s="34" t="s">
        <v>184</v>
      </c>
      <c r="N8" s="53" t="s">
        <v>185</v>
      </c>
      <c r="O8" s="34" t="s">
        <v>62</v>
      </c>
      <c r="P8" s="34"/>
      <c r="Q8" s="34"/>
      <c r="R8" s="57" t="s">
        <v>246</v>
      </c>
      <c r="S8" s="46">
        <v>0.25</v>
      </c>
      <c r="T8" s="90"/>
      <c r="U8" s="91"/>
      <c r="V8" s="91"/>
    </row>
    <row r="9" spans="1:22" s="15" customFormat="1" ht="48.75" customHeight="1" hidden="1">
      <c r="A9" s="105">
        <v>2</v>
      </c>
      <c r="B9" s="31" t="s">
        <v>41</v>
      </c>
      <c r="C9" s="105">
        <v>1</v>
      </c>
      <c r="D9" s="31" t="s">
        <v>42</v>
      </c>
      <c r="E9" s="105">
        <v>1</v>
      </c>
      <c r="F9" s="31" t="s">
        <v>43</v>
      </c>
      <c r="G9" s="108">
        <v>876</v>
      </c>
      <c r="H9" s="24" t="s">
        <v>44</v>
      </c>
      <c r="I9" s="108">
        <v>2</v>
      </c>
      <c r="J9" s="24" t="s">
        <v>45</v>
      </c>
      <c r="K9" s="112" t="s">
        <v>46</v>
      </c>
      <c r="L9" s="24" t="s">
        <v>47</v>
      </c>
      <c r="M9" s="35" t="s">
        <v>186</v>
      </c>
      <c r="N9" s="54" t="s">
        <v>187</v>
      </c>
      <c r="O9" s="35" t="s">
        <v>62</v>
      </c>
      <c r="P9" s="35"/>
      <c r="Q9" s="35"/>
      <c r="R9" s="59" t="s">
        <v>247</v>
      </c>
      <c r="S9" s="47">
        <v>0.25</v>
      </c>
      <c r="T9" s="90"/>
      <c r="U9" s="91"/>
      <c r="V9" s="91"/>
    </row>
    <row r="10" spans="1:22" s="15" customFormat="1" ht="48.75" customHeight="1">
      <c r="A10" s="105">
        <v>2</v>
      </c>
      <c r="B10" s="31" t="s">
        <v>41</v>
      </c>
      <c r="C10" s="105">
        <v>1</v>
      </c>
      <c r="D10" s="31" t="s">
        <v>42</v>
      </c>
      <c r="E10" s="105">
        <v>1</v>
      </c>
      <c r="F10" s="31" t="s">
        <v>43</v>
      </c>
      <c r="G10" s="108">
        <v>876</v>
      </c>
      <c r="H10" s="24" t="s">
        <v>44</v>
      </c>
      <c r="I10" s="108">
        <v>2</v>
      </c>
      <c r="J10" s="24" t="s">
        <v>45</v>
      </c>
      <c r="K10" s="112" t="s">
        <v>46</v>
      </c>
      <c r="L10" s="24" t="s">
        <v>47</v>
      </c>
      <c r="M10" s="35">
        <v>7</v>
      </c>
      <c r="N10" s="54" t="s">
        <v>288</v>
      </c>
      <c r="O10" s="35"/>
      <c r="P10" s="35"/>
      <c r="Q10" s="35" t="s">
        <v>62</v>
      </c>
      <c r="R10" s="59" t="s">
        <v>52</v>
      </c>
      <c r="S10" s="47">
        <v>1</v>
      </c>
      <c r="T10" s="200">
        <v>1</v>
      </c>
      <c r="U10" s="199" t="s">
        <v>309</v>
      </c>
      <c r="V10" s="91"/>
    </row>
    <row r="11" spans="1:22" s="15" customFormat="1" ht="48.75" customHeight="1">
      <c r="A11" s="105">
        <v>2</v>
      </c>
      <c r="B11" s="31" t="s">
        <v>41</v>
      </c>
      <c r="C11" s="105">
        <v>1</v>
      </c>
      <c r="D11" s="31" t="s">
        <v>42</v>
      </c>
      <c r="E11" s="105">
        <v>1</v>
      </c>
      <c r="F11" s="31" t="s">
        <v>43</v>
      </c>
      <c r="G11" s="108">
        <v>876</v>
      </c>
      <c r="H11" s="24" t="s">
        <v>44</v>
      </c>
      <c r="I11" s="108">
        <v>2</v>
      </c>
      <c r="J11" s="24" t="s">
        <v>45</v>
      </c>
      <c r="K11" s="112" t="s">
        <v>46</v>
      </c>
      <c r="L11" s="24" t="s">
        <v>47</v>
      </c>
      <c r="M11" s="35">
        <v>8</v>
      </c>
      <c r="N11" s="54" t="s">
        <v>95</v>
      </c>
      <c r="O11" s="35"/>
      <c r="P11" s="35"/>
      <c r="Q11" s="35" t="s">
        <v>62</v>
      </c>
      <c r="R11" s="59" t="s">
        <v>53</v>
      </c>
      <c r="S11" s="47">
        <v>1</v>
      </c>
      <c r="T11" s="200">
        <v>1</v>
      </c>
      <c r="U11" s="199" t="s">
        <v>310</v>
      </c>
      <c r="V11" s="91"/>
    </row>
    <row r="12" spans="1:22" s="15" customFormat="1" ht="48.75" customHeight="1">
      <c r="A12" s="105">
        <v>2</v>
      </c>
      <c r="B12" s="31" t="s">
        <v>41</v>
      </c>
      <c r="C12" s="105">
        <v>1</v>
      </c>
      <c r="D12" s="31" t="s">
        <v>42</v>
      </c>
      <c r="E12" s="105">
        <v>1</v>
      </c>
      <c r="F12" s="31" t="s">
        <v>43</v>
      </c>
      <c r="G12" s="108">
        <v>876</v>
      </c>
      <c r="H12" s="24" t="s">
        <v>44</v>
      </c>
      <c r="I12" s="108">
        <v>2</v>
      </c>
      <c r="J12" s="24" t="s">
        <v>45</v>
      </c>
      <c r="K12" s="112" t="s">
        <v>46</v>
      </c>
      <c r="L12" s="24" t="s">
        <v>47</v>
      </c>
      <c r="M12" s="35">
        <v>9</v>
      </c>
      <c r="N12" s="54" t="s">
        <v>51</v>
      </c>
      <c r="O12" s="35"/>
      <c r="P12" s="35"/>
      <c r="Q12" s="35" t="s">
        <v>62</v>
      </c>
      <c r="R12" s="59" t="s">
        <v>54</v>
      </c>
      <c r="S12" s="47">
        <v>1</v>
      </c>
      <c r="T12" s="200">
        <v>1</v>
      </c>
      <c r="U12" s="199" t="s">
        <v>311</v>
      </c>
      <c r="V12" s="91"/>
    </row>
    <row r="13" spans="1:22" s="15" customFormat="1" ht="15" customHeight="1">
      <c r="A13" s="63"/>
      <c r="B13" s="52"/>
      <c r="C13" s="63"/>
      <c r="D13" s="52"/>
      <c r="E13" s="63"/>
      <c r="F13" s="52"/>
      <c r="G13" s="83"/>
      <c r="H13" s="52"/>
      <c r="I13" s="83"/>
      <c r="J13" s="52"/>
      <c r="K13" s="63"/>
      <c r="L13" s="52"/>
      <c r="M13" s="49"/>
      <c r="N13" s="55"/>
      <c r="O13" s="49"/>
      <c r="P13" s="49"/>
      <c r="Q13" s="49"/>
      <c r="R13" s="70"/>
      <c r="S13" s="51"/>
      <c r="T13" s="92"/>
      <c r="U13" s="93"/>
      <c r="V13" s="93"/>
    </row>
    <row r="14" spans="1:22" s="15" customFormat="1" ht="59.25" customHeight="1" hidden="1">
      <c r="A14" s="105">
        <v>2</v>
      </c>
      <c r="B14" s="31" t="s">
        <v>41</v>
      </c>
      <c r="C14" s="105">
        <v>1</v>
      </c>
      <c r="D14" s="31" t="s">
        <v>42</v>
      </c>
      <c r="E14" s="105">
        <v>1</v>
      </c>
      <c r="F14" s="31" t="s">
        <v>43</v>
      </c>
      <c r="G14" s="108">
        <v>876</v>
      </c>
      <c r="H14" s="24" t="s">
        <v>44</v>
      </c>
      <c r="I14" s="108">
        <v>2</v>
      </c>
      <c r="J14" s="24" t="s">
        <v>45</v>
      </c>
      <c r="K14" s="112" t="s">
        <v>55</v>
      </c>
      <c r="L14" s="24" t="s">
        <v>56</v>
      </c>
      <c r="M14" s="34">
        <v>1</v>
      </c>
      <c r="N14" s="53" t="s">
        <v>188</v>
      </c>
      <c r="O14" s="34" t="s">
        <v>62</v>
      </c>
      <c r="P14" s="34"/>
      <c r="Q14" s="34"/>
      <c r="R14" s="57" t="s">
        <v>248</v>
      </c>
      <c r="S14" s="37">
        <v>0.25</v>
      </c>
      <c r="T14" s="90"/>
      <c r="U14" s="91"/>
      <c r="V14" s="91"/>
    </row>
    <row r="15" spans="1:22" s="15" customFormat="1" ht="59.25" customHeight="1">
      <c r="A15" s="105">
        <v>2</v>
      </c>
      <c r="B15" s="31" t="s">
        <v>41</v>
      </c>
      <c r="C15" s="105">
        <v>1</v>
      </c>
      <c r="D15" s="31" t="s">
        <v>42</v>
      </c>
      <c r="E15" s="105">
        <v>1</v>
      </c>
      <c r="F15" s="31" t="s">
        <v>43</v>
      </c>
      <c r="G15" s="108">
        <v>876</v>
      </c>
      <c r="H15" s="24" t="s">
        <v>44</v>
      </c>
      <c r="I15" s="108">
        <v>2</v>
      </c>
      <c r="J15" s="24" t="s">
        <v>45</v>
      </c>
      <c r="K15" s="112" t="s">
        <v>55</v>
      </c>
      <c r="L15" s="24" t="s">
        <v>56</v>
      </c>
      <c r="M15" s="35">
        <v>2</v>
      </c>
      <c r="N15" s="54" t="s">
        <v>96</v>
      </c>
      <c r="O15" s="35"/>
      <c r="P15" s="35"/>
      <c r="Q15" s="35" t="s">
        <v>62</v>
      </c>
      <c r="R15" s="59" t="s">
        <v>58</v>
      </c>
      <c r="S15" s="47">
        <v>1</v>
      </c>
      <c r="T15" s="200">
        <v>1</v>
      </c>
      <c r="U15" s="199" t="s">
        <v>312</v>
      </c>
      <c r="V15" s="91"/>
    </row>
    <row r="16" spans="1:22" s="15" customFormat="1" ht="15" customHeight="1">
      <c r="A16" s="63"/>
      <c r="B16" s="52"/>
      <c r="C16" s="63"/>
      <c r="D16" s="52"/>
      <c r="E16" s="63"/>
      <c r="F16" s="52"/>
      <c r="G16" s="83"/>
      <c r="H16" s="52"/>
      <c r="I16" s="83"/>
      <c r="J16" s="52"/>
      <c r="K16" s="63"/>
      <c r="L16" s="52"/>
      <c r="M16" s="49"/>
      <c r="N16" s="55"/>
      <c r="O16" s="49"/>
      <c r="P16" s="49"/>
      <c r="Q16" s="49"/>
      <c r="R16" s="70"/>
      <c r="S16" s="51"/>
      <c r="T16" s="92"/>
      <c r="U16" s="93"/>
      <c r="V16" s="93"/>
    </row>
    <row r="17" spans="1:22" s="15" customFormat="1" ht="48" customHeight="1" hidden="1">
      <c r="A17" s="34">
        <v>2</v>
      </c>
      <c r="B17" s="40" t="s">
        <v>41</v>
      </c>
      <c r="C17" s="34">
        <v>1</v>
      </c>
      <c r="D17" s="40" t="s">
        <v>42</v>
      </c>
      <c r="E17" s="34">
        <v>1</v>
      </c>
      <c r="F17" s="40" t="s">
        <v>43</v>
      </c>
      <c r="G17" s="98">
        <v>876</v>
      </c>
      <c r="H17" s="33" t="s">
        <v>44</v>
      </c>
      <c r="I17" s="98">
        <v>2</v>
      </c>
      <c r="J17" s="40" t="s">
        <v>45</v>
      </c>
      <c r="K17" s="113" t="s">
        <v>132</v>
      </c>
      <c r="L17" s="33" t="s">
        <v>115</v>
      </c>
      <c r="M17" s="34" t="s">
        <v>189</v>
      </c>
      <c r="N17" s="53" t="s">
        <v>190</v>
      </c>
      <c r="O17" s="34" t="s">
        <v>62</v>
      </c>
      <c r="P17" s="34"/>
      <c r="Q17" s="34"/>
      <c r="R17" s="57" t="s">
        <v>249</v>
      </c>
      <c r="S17" s="37">
        <v>0.25</v>
      </c>
      <c r="T17" s="90"/>
      <c r="U17" s="91"/>
      <c r="V17" s="91"/>
    </row>
    <row r="18" spans="1:22" s="15" customFormat="1" ht="15" customHeight="1" hidden="1">
      <c r="A18" s="63"/>
      <c r="B18" s="52"/>
      <c r="C18" s="63"/>
      <c r="D18" s="52"/>
      <c r="E18" s="63"/>
      <c r="F18" s="52"/>
      <c r="G18" s="83"/>
      <c r="H18" s="52"/>
      <c r="I18" s="83"/>
      <c r="J18" s="52"/>
      <c r="K18" s="63"/>
      <c r="L18" s="52"/>
      <c r="M18" s="49"/>
      <c r="N18" s="55"/>
      <c r="O18" s="49"/>
      <c r="P18" s="49"/>
      <c r="Q18" s="49"/>
      <c r="R18" s="70"/>
      <c r="S18" s="51"/>
      <c r="T18" s="92"/>
      <c r="U18" s="93"/>
      <c r="V18" s="93"/>
    </row>
    <row r="19" spans="1:22" s="15" customFormat="1" ht="42" customHeight="1" hidden="1">
      <c r="A19" s="34">
        <v>2</v>
      </c>
      <c r="B19" s="40" t="s">
        <v>41</v>
      </c>
      <c r="C19" s="34">
        <v>1</v>
      </c>
      <c r="D19" s="40" t="s">
        <v>42</v>
      </c>
      <c r="E19" s="34">
        <v>1</v>
      </c>
      <c r="F19" s="40" t="s">
        <v>43</v>
      </c>
      <c r="G19" s="98">
        <v>876</v>
      </c>
      <c r="H19" s="33" t="s">
        <v>44</v>
      </c>
      <c r="I19" s="98">
        <v>2</v>
      </c>
      <c r="J19" s="40" t="s">
        <v>45</v>
      </c>
      <c r="K19" s="113" t="s">
        <v>133</v>
      </c>
      <c r="L19" s="33" t="s">
        <v>116</v>
      </c>
      <c r="M19" s="34" t="s">
        <v>191</v>
      </c>
      <c r="N19" s="53" t="s">
        <v>192</v>
      </c>
      <c r="O19" s="34" t="s">
        <v>62</v>
      </c>
      <c r="P19" s="34"/>
      <c r="Q19" s="34"/>
      <c r="R19" s="57" t="s">
        <v>250</v>
      </c>
      <c r="S19" s="36">
        <v>0.3</v>
      </c>
      <c r="T19" s="90"/>
      <c r="U19" s="91"/>
      <c r="V19" s="91"/>
    </row>
    <row r="20" spans="1:22" s="15" customFormat="1" ht="15" customHeight="1" hidden="1">
      <c r="A20" s="63"/>
      <c r="B20" s="52"/>
      <c r="C20" s="63"/>
      <c r="D20" s="52"/>
      <c r="E20" s="63"/>
      <c r="F20" s="52"/>
      <c r="G20" s="83"/>
      <c r="H20" s="52"/>
      <c r="I20" s="83"/>
      <c r="J20" s="52"/>
      <c r="K20" s="63"/>
      <c r="L20" s="52"/>
      <c r="M20" s="49"/>
      <c r="N20" s="55"/>
      <c r="O20" s="49"/>
      <c r="P20" s="49"/>
      <c r="Q20" s="49"/>
      <c r="R20" s="70"/>
      <c r="S20" s="51"/>
      <c r="T20" s="92"/>
      <c r="U20" s="93"/>
      <c r="V20" s="93"/>
    </row>
    <row r="21" spans="1:22" s="15" customFormat="1" ht="53.25" customHeight="1" hidden="1">
      <c r="A21" s="34">
        <v>2</v>
      </c>
      <c r="B21" s="40" t="s">
        <v>41</v>
      </c>
      <c r="C21" s="34">
        <v>1</v>
      </c>
      <c r="D21" s="40" t="s">
        <v>42</v>
      </c>
      <c r="E21" s="34">
        <v>1</v>
      </c>
      <c r="F21" s="40" t="s">
        <v>43</v>
      </c>
      <c r="G21" s="98">
        <v>876</v>
      </c>
      <c r="H21" s="33" t="s">
        <v>44</v>
      </c>
      <c r="I21" s="98">
        <v>2</v>
      </c>
      <c r="J21" s="40" t="s">
        <v>45</v>
      </c>
      <c r="K21" s="113" t="s">
        <v>134</v>
      </c>
      <c r="L21" s="33" t="s">
        <v>117</v>
      </c>
      <c r="M21" s="34" t="s">
        <v>193</v>
      </c>
      <c r="N21" s="53" t="s">
        <v>194</v>
      </c>
      <c r="O21" s="34" t="s">
        <v>48</v>
      </c>
      <c r="P21" s="34"/>
      <c r="Q21" s="34"/>
      <c r="R21" s="57" t="s">
        <v>251</v>
      </c>
      <c r="S21" s="37">
        <v>0.25</v>
      </c>
      <c r="T21" s="90"/>
      <c r="U21" s="91"/>
      <c r="V21" s="91"/>
    </row>
    <row r="22" spans="1:22" s="15" customFormat="1" ht="15" customHeight="1" hidden="1">
      <c r="A22" s="63"/>
      <c r="B22" s="52"/>
      <c r="C22" s="63"/>
      <c r="D22" s="52"/>
      <c r="E22" s="63"/>
      <c r="F22" s="52"/>
      <c r="G22" s="83"/>
      <c r="H22" s="52"/>
      <c r="I22" s="83"/>
      <c r="J22" s="52"/>
      <c r="K22" s="63"/>
      <c r="L22" s="52"/>
      <c r="M22" s="49"/>
      <c r="N22" s="55"/>
      <c r="O22" s="49"/>
      <c r="P22" s="49"/>
      <c r="Q22" s="49"/>
      <c r="R22" s="70"/>
      <c r="S22" s="51"/>
      <c r="T22" s="92"/>
      <c r="U22" s="93"/>
      <c r="V22" s="93"/>
    </row>
    <row r="23" spans="1:22" s="15" customFormat="1" ht="46.5" customHeight="1" hidden="1">
      <c r="A23" s="34">
        <v>2</v>
      </c>
      <c r="B23" s="40" t="s">
        <v>41</v>
      </c>
      <c r="C23" s="34">
        <v>1</v>
      </c>
      <c r="D23" s="40" t="s">
        <v>42</v>
      </c>
      <c r="E23" s="34">
        <v>1</v>
      </c>
      <c r="F23" s="40" t="s">
        <v>43</v>
      </c>
      <c r="G23" s="98">
        <v>876</v>
      </c>
      <c r="H23" s="33" t="s">
        <v>44</v>
      </c>
      <c r="I23" s="98"/>
      <c r="J23" s="40" t="s">
        <v>45</v>
      </c>
      <c r="K23" s="113" t="s">
        <v>135</v>
      </c>
      <c r="L23" s="33" t="s">
        <v>290</v>
      </c>
      <c r="M23" s="34" t="s">
        <v>195</v>
      </c>
      <c r="N23" s="53" t="s">
        <v>196</v>
      </c>
      <c r="O23" s="34" t="s">
        <v>62</v>
      </c>
      <c r="P23" s="34"/>
      <c r="Q23" s="34"/>
      <c r="R23" s="57" t="s">
        <v>252</v>
      </c>
      <c r="S23" s="36">
        <v>0.3</v>
      </c>
      <c r="T23" s="90"/>
      <c r="U23" s="91"/>
      <c r="V23" s="91"/>
    </row>
    <row r="24" spans="1:22" s="15" customFormat="1" ht="46.5" customHeight="1" hidden="1">
      <c r="A24" s="34">
        <v>2</v>
      </c>
      <c r="B24" s="40" t="s">
        <v>41</v>
      </c>
      <c r="C24" s="34">
        <v>1</v>
      </c>
      <c r="D24" s="40" t="s">
        <v>42</v>
      </c>
      <c r="E24" s="34">
        <v>1</v>
      </c>
      <c r="F24" s="40" t="s">
        <v>43</v>
      </c>
      <c r="G24" s="98">
        <v>876</v>
      </c>
      <c r="H24" s="33" t="s">
        <v>44</v>
      </c>
      <c r="I24" s="98"/>
      <c r="J24" s="40" t="s">
        <v>45</v>
      </c>
      <c r="K24" s="113" t="s">
        <v>135</v>
      </c>
      <c r="L24" s="33" t="s">
        <v>290</v>
      </c>
      <c r="M24" s="34" t="s">
        <v>197</v>
      </c>
      <c r="N24" s="53" t="s">
        <v>198</v>
      </c>
      <c r="O24" s="34" t="s">
        <v>62</v>
      </c>
      <c r="P24" s="34"/>
      <c r="Q24" s="34"/>
      <c r="R24" s="57" t="s">
        <v>276</v>
      </c>
      <c r="S24" s="36">
        <v>0.3</v>
      </c>
      <c r="T24" s="90"/>
      <c r="U24" s="91"/>
      <c r="V24" s="91"/>
    </row>
    <row r="25" spans="1:22" s="15" customFormat="1" ht="14.25" customHeight="1" hidden="1">
      <c r="A25" s="63"/>
      <c r="B25" s="52"/>
      <c r="C25" s="63"/>
      <c r="D25" s="52"/>
      <c r="E25" s="63"/>
      <c r="F25" s="52"/>
      <c r="G25" s="83"/>
      <c r="H25" s="52"/>
      <c r="I25" s="83"/>
      <c r="J25" s="52"/>
      <c r="K25" s="63"/>
      <c r="L25" s="52"/>
      <c r="M25" s="49"/>
      <c r="N25" s="55"/>
      <c r="O25" s="49"/>
      <c r="P25" s="49"/>
      <c r="Q25" s="49"/>
      <c r="R25" s="70"/>
      <c r="S25" s="51"/>
      <c r="T25" s="92"/>
      <c r="U25" s="93"/>
      <c r="V25" s="93"/>
    </row>
    <row r="26" spans="1:22" s="15" customFormat="1" ht="60.75" customHeight="1" hidden="1">
      <c r="A26" s="34">
        <v>2</v>
      </c>
      <c r="B26" s="40" t="s">
        <v>41</v>
      </c>
      <c r="C26" s="34">
        <v>1</v>
      </c>
      <c r="D26" s="40" t="s">
        <v>42</v>
      </c>
      <c r="E26" s="34">
        <v>1</v>
      </c>
      <c r="F26" s="40" t="s">
        <v>43</v>
      </c>
      <c r="G26" s="98">
        <v>876</v>
      </c>
      <c r="H26" s="33" t="s">
        <v>44</v>
      </c>
      <c r="I26" s="98">
        <v>2</v>
      </c>
      <c r="J26" s="40" t="s">
        <v>45</v>
      </c>
      <c r="K26" s="113" t="s">
        <v>136</v>
      </c>
      <c r="L26" s="33" t="s">
        <v>119</v>
      </c>
      <c r="M26" s="34" t="s">
        <v>199</v>
      </c>
      <c r="N26" s="53" t="s">
        <v>200</v>
      </c>
      <c r="O26" s="34" t="s">
        <v>62</v>
      </c>
      <c r="P26" s="34"/>
      <c r="Q26" s="34"/>
      <c r="R26" s="57" t="s">
        <v>253</v>
      </c>
      <c r="S26" s="36">
        <v>0.3</v>
      </c>
      <c r="T26" s="90"/>
      <c r="U26" s="91"/>
      <c r="V26" s="91"/>
    </row>
    <row r="27" spans="1:22" s="15" customFormat="1" ht="60.75" customHeight="1" hidden="1">
      <c r="A27" s="34">
        <v>2</v>
      </c>
      <c r="B27" s="40" t="s">
        <v>41</v>
      </c>
      <c r="C27" s="34">
        <v>1</v>
      </c>
      <c r="D27" s="40" t="s">
        <v>42</v>
      </c>
      <c r="E27" s="34">
        <v>1</v>
      </c>
      <c r="F27" s="40" t="s">
        <v>43</v>
      </c>
      <c r="G27" s="98">
        <v>876</v>
      </c>
      <c r="H27" s="33" t="s">
        <v>44</v>
      </c>
      <c r="I27" s="98">
        <v>2</v>
      </c>
      <c r="J27" s="40" t="s">
        <v>45</v>
      </c>
      <c r="K27" s="113" t="s">
        <v>136</v>
      </c>
      <c r="L27" s="33" t="s">
        <v>119</v>
      </c>
      <c r="M27" s="34" t="s">
        <v>201</v>
      </c>
      <c r="N27" s="53" t="s">
        <v>202</v>
      </c>
      <c r="O27" s="34" t="s">
        <v>62</v>
      </c>
      <c r="P27" s="34"/>
      <c r="Q27" s="34"/>
      <c r="R27" s="57" t="s">
        <v>254</v>
      </c>
      <c r="S27" s="36">
        <v>0.3</v>
      </c>
      <c r="T27" s="90"/>
      <c r="U27" s="91"/>
      <c r="V27" s="91"/>
    </row>
    <row r="28" spans="1:22" s="15" customFormat="1" ht="15" customHeight="1" hidden="1">
      <c r="A28" s="63"/>
      <c r="B28" s="52"/>
      <c r="C28" s="63"/>
      <c r="D28" s="52"/>
      <c r="E28" s="63"/>
      <c r="F28" s="52"/>
      <c r="G28" s="83"/>
      <c r="H28" s="52"/>
      <c r="I28" s="83"/>
      <c r="J28" s="52"/>
      <c r="K28" s="63"/>
      <c r="L28" s="52"/>
      <c r="M28" s="49"/>
      <c r="N28" s="55"/>
      <c r="O28" s="49"/>
      <c r="P28" s="49"/>
      <c r="Q28" s="49"/>
      <c r="R28" s="70"/>
      <c r="S28" s="51"/>
      <c r="T28" s="92"/>
      <c r="U28" s="93"/>
      <c r="V28" s="93"/>
    </row>
    <row r="29" spans="1:22" s="15" customFormat="1" ht="51.75" customHeight="1" hidden="1">
      <c r="A29" s="34">
        <v>2</v>
      </c>
      <c r="B29" s="40" t="s">
        <v>41</v>
      </c>
      <c r="C29" s="34">
        <v>1</v>
      </c>
      <c r="D29" s="40" t="s">
        <v>42</v>
      </c>
      <c r="E29" s="34">
        <v>1</v>
      </c>
      <c r="F29" s="40" t="s">
        <v>43</v>
      </c>
      <c r="G29" s="98">
        <v>876</v>
      </c>
      <c r="H29" s="40" t="s">
        <v>44</v>
      </c>
      <c r="I29" s="98">
        <v>2</v>
      </c>
      <c r="J29" s="40" t="s">
        <v>45</v>
      </c>
      <c r="K29" s="114" t="s">
        <v>137</v>
      </c>
      <c r="L29" s="40" t="s">
        <v>120</v>
      </c>
      <c r="M29" s="34" t="s">
        <v>203</v>
      </c>
      <c r="N29" s="56" t="s">
        <v>204</v>
      </c>
      <c r="O29" s="34" t="s">
        <v>48</v>
      </c>
      <c r="P29" s="34"/>
      <c r="Q29" s="34"/>
      <c r="R29" s="56" t="s">
        <v>255</v>
      </c>
      <c r="S29" s="38">
        <v>0.3</v>
      </c>
      <c r="T29" s="90"/>
      <c r="U29" s="91"/>
      <c r="V29" s="91"/>
    </row>
    <row r="30" spans="1:22" s="15" customFormat="1" ht="15" customHeight="1" hidden="1">
      <c r="A30" s="63"/>
      <c r="B30" s="52"/>
      <c r="C30" s="63"/>
      <c r="D30" s="52"/>
      <c r="E30" s="63"/>
      <c r="F30" s="52"/>
      <c r="G30" s="83"/>
      <c r="H30" s="52"/>
      <c r="I30" s="83"/>
      <c r="J30" s="52"/>
      <c r="K30" s="63"/>
      <c r="L30" s="52"/>
      <c r="M30" s="49"/>
      <c r="N30" s="55"/>
      <c r="O30" s="49"/>
      <c r="P30" s="49"/>
      <c r="Q30" s="49"/>
      <c r="R30" s="70"/>
      <c r="S30" s="51"/>
      <c r="T30" s="92"/>
      <c r="U30" s="93"/>
      <c r="V30" s="93"/>
    </row>
    <row r="31" spans="1:22" ht="78" customHeight="1" hidden="1">
      <c r="A31" s="34">
        <v>2</v>
      </c>
      <c r="B31" s="40" t="s">
        <v>41</v>
      </c>
      <c r="C31" s="34">
        <v>2</v>
      </c>
      <c r="D31" s="40" t="s">
        <v>59</v>
      </c>
      <c r="E31" s="34">
        <v>1</v>
      </c>
      <c r="F31" s="40" t="s">
        <v>43</v>
      </c>
      <c r="G31" s="98">
        <v>876</v>
      </c>
      <c r="H31" s="40" t="s">
        <v>44</v>
      </c>
      <c r="I31" s="98">
        <v>2</v>
      </c>
      <c r="J31" s="40" t="s">
        <v>45</v>
      </c>
      <c r="K31" s="114" t="s">
        <v>60</v>
      </c>
      <c r="L31" s="40" t="s">
        <v>61</v>
      </c>
      <c r="M31" s="34" t="s">
        <v>205</v>
      </c>
      <c r="N31" s="56" t="s">
        <v>206</v>
      </c>
      <c r="O31" s="34" t="s">
        <v>48</v>
      </c>
      <c r="P31" s="34"/>
      <c r="Q31" s="34"/>
      <c r="R31" s="56" t="s">
        <v>256</v>
      </c>
      <c r="S31" s="38">
        <v>0.3</v>
      </c>
      <c r="T31" s="94"/>
      <c r="U31" s="95"/>
      <c r="V31" s="95"/>
    </row>
    <row r="32" spans="1:22" s="15" customFormat="1" ht="78" customHeight="1">
      <c r="A32" s="35">
        <v>2</v>
      </c>
      <c r="B32" s="101" t="s">
        <v>41</v>
      </c>
      <c r="C32" s="35">
        <v>2</v>
      </c>
      <c r="D32" s="101" t="s">
        <v>59</v>
      </c>
      <c r="E32" s="35">
        <v>1</v>
      </c>
      <c r="F32" s="101" t="s">
        <v>43</v>
      </c>
      <c r="G32" s="109">
        <v>876</v>
      </c>
      <c r="H32" s="101" t="s">
        <v>44</v>
      </c>
      <c r="I32" s="109">
        <v>2</v>
      </c>
      <c r="J32" s="101" t="s">
        <v>45</v>
      </c>
      <c r="K32" s="115" t="s">
        <v>60</v>
      </c>
      <c r="L32" s="101" t="s">
        <v>61</v>
      </c>
      <c r="M32" s="35">
        <v>2</v>
      </c>
      <c r="N32" s="103" t="s">
        <v>291</v>
      </c>
      <c r="O32" s="35"/>
      <c r="P32" s="35"/>
      <c r="Q32" s="35" t="s">
        <v>62</v>
      </c>
      <c r="R32" s="59" t="s">
        <v>257</v>
      </c>
      <c r="S32" s="47">
        <v>1</v>
      </c>
      <c r="T32" s="200">
        <v>1</v>
      </c>
      <c r="U32" s="199" t="s">
        <v>316</v>
      </c>
      <c r="V32" s="91"/>
    </row>
    <row r="33" spans="1:22" s="15" customFormat="1" ht="15" customHeight="1">
      <c r="A33" s="63"/>
      <c r="B33" s="52"/>
      <c r="C33" s="63"/>
      <c r="D33" s="52"/>
      <c r="E33" s="63"/>
      <c r="F33" s="52"/>
      <c r="G33" s="83"/>
      <c r="H33" s="52"/>
      <c r="I33" s="83"/>
      <c r="J33" s="52"/>
      <c r="K33" s="63"/>
      <c r="L33" s="52"/>
      <c r="M33" s="49"/>
      <c r="N33" s="55"/>
      <c r="O33" s="49"/>
      <c r="P33" s="49"/>
      <c r="Q33" s="49"/>
      <c r="R33" s="70"/>
      <c r="S33" s="51"/>
      <c r="T33" s="92"/>
      <c r="U33" s="93"/>
      <c r="V33" s="93"/>
    </row>
    <row r="34" spans="1:22" ht="60.75" customHeight="1" hidden="1">
      <c r="A34" s="34">
        <v>2</v>
      </c>
      <c r="B34" s="40" t="s">
        <v>41</v>
      </c>
      <c r="C34" s="34">
        <v>2</v>
      </c>
      <c r="D34" s="40" t="s">
        <v>59</v>
      </c>
      <c r="E34" s="34">
        <v>1</v>
      </c>
      <c r="F34" s="40" t="s">
        <v>43</v>
      </c>
      <c r="G34" s="98">
        <v>876</v>
      </c>
      <c r="H34" s="40" t="s">
        <v>44</v>
      </c>
      <c r="I34" s="98">
        <v>2</v>
      </c>
      <c r="J34" s="40" t="s">
        <v>45</v>
      </c>
      <c r="K34" s="114" t="s">
        <v>138</v>
      </c>
      <c r="L34" s="40" t="s">
        <v>121</v>
      </c>
      <c r="M34" s="34" t="s">
        <v>207</v>
      </c>
      <c r="N34" s="56" t="s">
        <v>208</v>
      </c>
      <c r="O34" s="34" t="s">
        <v>48</v>
      </c>
      <c r="P34" s="34"/>
      <c r="Q34" s="34"/>
      <c r="R34" s="56" t="s">
        <v>277</v>
      </c>
      <c r="S34" s="38">
        <v>0.3</v>
      </c>
      <c r="T34" s="94"/>
      <c r="U34" s="95"/>
      <c r="V34" s="95"/>
    </row>
    <row r="35" spans="1:22" s="15" customFormat="1" ht="15" customHeight="1" hidden="1">
      <c r="A35" s="63"/>
      <c r="B35" s="52"/>
      <c r="C35" s="63"/>
      <c r="D35" s="52"/>
      <c r="E35" s="63"/>
      <c r="F35" s="52"/>
      <c r="G35" s="83"/>
      <c r="H35" s="52"/>
      <c r="I35" s="83"/>
      <c r="J35" s="52"/>
      <c r="K35" s="63"/>
      <c r="L35" s="52"/>
      <c r="M35" s="49"/>
      <c r="N35" s="55"/>
      <c r="O35" s="49"/>
      <c r="P35" s="49"/>
      <c r="Q35" s="49"/>
      <c r="R35" s="70"/>
      <c r="S35" s="51"/>
      <c r="T35" s="92"/>
      <c r="U35" s="93"/>
      <c r="V35" s="93"/>
    </row>
    <row r="36" spans="1:22" ht="69.75" customHeight="1" hidden="1">
      <c r="A36" s="34">
        <v>2</v>
      </c>
      <c r="B36" s="40" t="s">
        <v>41</v>
      </c>
      <c r="C36" s="34">
        <v>2</v>
      </c>
      <c r="D36" s="40" t="s">
        <v>59</v>
      </c>
      <c r="E36" s="34">
        <v>1</v>
      </c>
      <c r="F36" s="40" t="s">
        <v>43</v>
      </c>
      <c r="G36" s="98">
        <v>876</v>
      </c>
      <c r="H36" s="33" t="s">
        <v>44</v>
      </c>
      <c r="I36" s="98">
        <v>2</v>
      </c>
      <c r="J36" s="40" t="s">
        <v>45</v>
      </c>
      <c r="K36" s="113" t="s">
        <v>139</v>
      </c>
      <c r="L36" s="40" t="s">
        <v>122</v>
      </c>
      <c r="M36" s="34" t="s">
        <v>209</v>
      </c>
      <c r="N36" s="53" t="s">
        <v>210</v>
      </c>
      <c r="O36" s="34"/>
      <c r="P36" s="34" t="s">
        <v>48</v>
      </c>
      <c r="Q36" s="34"/>
      <c r="R36" s="57" t="s">
        <v>258</v>
      </c>
      <c r="S36" s="46">
        <v>0.25</v>
      </c>
      <c r="T36" s="94"/>
      <c r="U36" s="95"/>
      <c r="V36" s="95"/>
    </row>
    <row r="37" spans="1:22" ht="69.75" customHeight="1" hidden="1">
      <c r="A37" s="34">
        <v>2</v>
      </c>
      <c r="B37" s="40" t="s">
        <v>41</v>
      </c>
      <c r="C37" s="34">
        <v>2</v>
      </c>
      <c r="D37" s="40" t="s">
        <v>59</v>
      </c>
      <c r="E37" s="34">
        <v>1</v>
      </c>
      <c r="F37" s="40" t="s">
        <v>43</v>
      </c>
      <c r="G37" s="98">
        <v>876</v>
      </c>
      <c r="H37" s="33" t="s">
        <v>44</v>
      </c>
      <c r="I37" s="98">
        <v>2</v>
      </c>
      <c r="J37" s="40" t="s">
        <v>45</v>
      </c>
      <c r="K37" s="113" t="s">
        <v>139</v>
      </c>
      <c r="L37" s="40" t="s">
        <v>122</v>
      </c>
      <c r="M37" s="34" t="s">
        <v>211</v>
      </c>
      <c r="N37" s="53" t="s">
        <v>212</v>
      </c>
      <c r="O37" s="34"/>
      <c r="P37" s="34" t="s">
        <v>48</v>
      </c>
      <c r="Q37" s="34"/>
      <c r="R37" s="57" t="s">
        <v>259</v>
      </c>
      <c r="S37" s="46">
        <v>0.29</v>
      </c>
      <c r="T37" s="94"/>
      <c r="U37" s="95"/>
      <c r="V37" s="95"/>
    </row>
    <row r="38" spans="1:22" s="15" customFormat="1" ht="15" customHeight="1" hidden="1">
      <c r="A38" s="63"/>
      <c r="B38" s="52"/>
      <c r="C38" s="63"/>
      <c r="D38" s="52"/>
      <c r="E38" s="63"/>
      <c r="F38" s="52"/>
      <c r="G38" s="83"/>
      <c r="H38" s="52"/>
      <c r="I38" s="83"/>
      <c r="J38" s="52"/>
      <c r="K38" s="63"/>
      <c r="L38" s="52"/>
      <c r="M38" s="49"/>
      <c r="N38" s="55"/>
      <c r="O38" s="49"/>
      <c r="P38" s="49"/>
      <c r="Q38" s="49"/>
      <c r="R38" s="70"/>
      <c r="S38" s="51"/>
      <c r="T38" s="92"/>
      <c r="U38" s="93"/>
      <c r="V38" s="93"/>
    </row>
    <row r="39" spans="1:22" ht="62.25" customHeight="1" hidden="1">
      <c r="A39" s="34">
        <v>2</v>
      </c>
      <c r="B39" s="40" t="s">
        <v>41</v>
      </c>
      <c r="C39" s="34">
        <v>2</v>
      </c>
      <c r="D39" s="40" t="s">
        <v>59</v>
      </c>
      <c r="E39" s="34">
        <v>1</v>
      </c>
      <c r="F39" s="40" t="s">
        <v>43</v>
      </c>
      <c r="G39" s="98">
        <v>876</v>
      </c>
      <c r="H39" s="40" t="s">
        <v>44</v>
      </c>
      <c r="I39" s="98">
        <v>2</v>
      </c>
      <c r="J39" s="40" t="s">
        <v>45</v>
      </c>
      <c r="K39" s="114" t="s">
        <v>140</v>
      </c>
      <c r="L39" s="40" t="s">
        <v>123</v>
      </c>
      <c r="M39" s="34" t="s">
        <v>213</v>
      </c>
      <c r="N39" s="56" t="s">
        <v>214</v>
      </c>
      <c r="O39" s="34" t="s">
        <v>48</v>
      </c>
      <c r="P39" s="34"/>
      <c r="Q39" s="34"/>
      <c r="R39" s="56" t="s">
        <v>260</v>
      </c>
      <c r="S39" s="38">
        <v>0.3</v>
      </c>
      <c r="T39" s="94"/>
      <c r="U39" s="95"/>
      <c r="V39" s="95"/>
    </row>
    <row r="40" spans="1:22" s="15" customFormat="1" ht="15" customHeight="1" hidden="1">
      <c r="A40" s="63"/>
      <c r="B40" s="52"/>
      <c r="C40" s="63"/>
      <c r="D40" s="52"/>
      <c r="E40" s="63"/>
      <c r="F40" s="52"/>
      <c r="G40" s="83"/>
      <c r="H40" s="52"/>
      <c r="I40" s="83"/>
      <c r="J40" s="52"/>
      <c r="K40" s="63"/>
      <c r="L40" s="52"/>
      <c r="M40" s="49"/>
      <c r="N40" s="55"/>
      <c r="O40" s="49"/>
      <c r="P40" s="49"/>
      <c r="Q40" s="49"/>
      <c r="R40" s="70"/>
      <c r="S40" s="51"/>
      <c r="T40" s="92"/>
      <c r="U40" s="93"/>
      <c r="V40" s="93"/>
    </row>
    <row r="41" spans="1:22" ht="60" customHeight="1" hidden="1">
      <c r="A41" s="34">
        <v>2</v>
      </c>
      <c r="B41" s="40" t="s">
        <v>41</v>
      </c>
      <c r="C41" s="34">
        <v>3</v>
      </c>
      <c r="D41" s="40" t="s">
        <v>68</v>
      </c>
      <c r="E41" s="34">
        <v>1</v>
      </c>
      <c r="F41" s="40" t="s">
        <v>43</v>
      </c>
      <c r="G41" s="98">
        <v>876</v>
      </c>
      <c r="H41" s="40" t="s">
        <v>44</v>
      </c>
      <c r="I41" s="98">
        <v>2</v>
      </c>
      <c r="J41" s="40" t="s">
        <v>45</v>
      </c>
      <c r="K41" s="114" t="s">
        <v>69</v>
      </c>
      <c r="L41" s="40" t="s">
        <v>70</v>
      </c>
      <c r="M41" s="77" t="s">
        <v>215</v>
      </c>
      <c r="N41" s="56" t="s">
        <v>216</v>
      </c>
      <c r="O41" s="98" t="s">
        <v>48</v>
      </c>
      <c r="P41" s="98"/>
      <c r="Q41" s="98"/>
      <c r="R41" s="56" t="s">
        <v>261</v>
      </c>
      <c r="S41" s="78">
        <v>0.265</v>
      </c>
      <c r="T41" s="94"/>
      <c r="U41" s="95"/>
      <c r="V41" s="95"/>
    </row>
    <row r="42" spans="1:22" s="15" customFormat="1" ht="60" customHeight="1">
      <c r="A42" s="35">
        <v>2</v>
      </c>
      <c r="B42" s="101" t="s">
        <v>41</v>
      </c>
      <c r="C42" s="35">
        <v>3</v>
      </c>
      <c r="D42" s="101" t="s">
        <v>68</v>
      </c>
      <c r="E42" s="35">
        <v>1</v>
      </c>
      <c r="F42" s="101" t="s">
        <v>43</v>
      </c>
      <c r="G42" s="109">
        <v>876</v>
      </c>
      <c r="H42" s="101" t="s">
        <v>44</v>
      </c>
      <c r="I42" s="109">
        <v>2</v>
      </c>
      <c r="J42" s="101" t="s">
        <v>45</v>
      </c>
      <c r="K42" s="115" t="s">
        <v>69</v>
      </c>
      <c r="L42" s="101" t="s">
        <v>70</v>
      </c>
      <c r="M42" s="35">
        <v>2</v>
      </c>
      <c r="N42" s="54" t="s">
        <v>83</v>
      </c>
      <c r="O42" s="35"/>
      <c r="P42" s="35"/>
      <c r="Q42" s="35" t="s">
        <v>62</v>
      </c>
      <c r="R42" s="59" t="s">
        <v>84</v>
      </c>
      <c r="S42" s="104">
        <v>1</v>
      </c>
      <c r="T42" s="200">
        <v>1</v>
      </c>
      <c r="U42" s="199" t="s">
        <v>324</v>
      </c>
      <c r="V42" s="91"/>
    </row>
    <row r="43" spans="1:22" s="15" customFormat="1" ht="15" customHeight="1">
      <c r="A43" s="63"/>
      <c r="B43" s="52"/>
      <c r="C43" s="63"/>
      <c r="D43" s="52"/>
      <c r="E43" s="63"/>
      <c r="F43" s="52"/>
      <c r="G43" s="83"/>
      <c r="H43" s="52"/>
      <c r="I43" s="83"/>
      <c r="J43" s="52"/>
      <c r="K43" s="63"/>
      <c r="L43" s="52"/>
      <c r="M43" s="49"/>
      <c r="N43" s="55"/>
      <c r="O43" s="49"/>
      <c r="P43" s="49"/>
      <c r="Q43" s="49"/>
      <c r="R43" s="70"/>
      <c r="S43" s="51"/>
      <c r="T43" s="92"/>
      <c r="U43" s="93"/>
      <c r="V43" s="93"/>
    </row>
    <row r="44" spans="1:22" ht="81" customHeight="1" hidden="1">
      <c r="A44" s="34">
        <v>2</v>
      </c>
      <c r="B44" s="40" t="s">
        <v>41</v>
      </c>
      <c r="C44" s="34">
        <v>3</v>
      </c>
      <c r="D44" s="40" t="s">
        <v>141</v>
      </c>
      <c r="E44" s="34">
        <v>1</v>
      </c>
      <c r="F44" s="40" t="s">
        <v>43</v>
      </c>
      <c r="G44" s="98">
        <v>876</v>
      </c>
      <c r="H44" s="33" t="s">
        <v>44</v>
      </c>
      <c r="I44" s="98">
        <v>2</v>
      </c>
      <c r="J44" s="40" t="s">
        <v>45</v>
      </c>
      <c r="K44" s="98" t="s">
        <v>142</v>
      </c>
      <c r="L44" s="33" t="s">
        <v>85</v>
      </c>
      <c r="M44" s="34" t="s">
        <v>217</v>
      </c>
      <c r="N44" s="53" t="s">
        <v>218</v>
      </c>
      <c r="O44" s="34"/>
      <c r="P44" s="34" t="s">
        <v>62</v>
      </c>
      <c r="Q44" s="34"/>
      <c r="R44" s="57" t="s">
        <v>262</v>
      </c>
      <c r="S44" s="37">
        <v>0.195</v>
      </c>
      <c r="T44" s="94"/>
      <c r="U44" s="95"/>
      <c r="V44" s="95"/>
    </row>
    <row r="45" spans="1:22" s="15" customFormat="1" ht="81" customHeight="1">
      <c r="A45" s="35">
        <v>2</v>
      </c>
      <c r="B45" s="101" t="s">
        <v>41</v>
      </c>
      <c r="C45" s="35">
        <v>3</v>
      </c>
      <c r="D45" s="101" t="s">
        <v>141</v>
      </c>
      <c r="E45" s="35">
        <v>1</v>
      </c>
      <c r="F45" s="101" t="s">
        <v>43</v>
      </c>
      <c r="G45" s="109">
        <v>876</v>
      </c>
      <c r="H45" s="102" t="s">
        <v>44</v>
      </c>
      <c r="I45" s="109">
        <v>2</v>
      </c>
      <c r="J45" s="101" t="s">
        <v>45</v>
      </c>
      <c r="K45" s="109" t="s">
        <v>142</v>
      </c>
      <c r="L45" s="102" t="s">
        <v>85</v>
      </c>
      <c r="M45" s="35">
        <v>2</v>
      </c>
      <c r="N45" s="54" t="s">
        <v>87</v>
      </c>
      <c r="O45" s="35"/>
      <c r="P45" s="35"/>
      <c r="Q45" s="35" t="s">
        <v>62</v>
      </c>
      <c r="R45" s="59" t="s">
        <v>88</v>
      </c>
      <c r="S45" s="104">
        <v>1</v>
      </c>
      <c r="T45" s="200">
        <v>1</v>
      </c>
      <c r="U45" s="199" t="s">
        <v>329</v>
      </c>
      <c r="V45" s="91"/>
    </row>
    <row r="46" spans="1:22" s="15" customFormat="1" ht="15" customHeight="1">
      <c r="A46" s="63"/>
      <c r="B46" s="52"/>
      <c r="C46" s="63"/>
      <c r="D46" s="52"/>
      <c r="E46" s="63"/>
      <c r="F46" s="52"/>
      <c r="G46" s="83"/>
      <c r="H46" s="52"/>
      <c r="I46" s="83"/>
      <c r="J46" s="52"/>
      <c r="K46" s="63"/>
      <c r="L46" s="52"/>
      <c r="M46" s="49"/>
      <c r="N46" s="55"/>
      <c r="O46" s="49"/>
      <c r="P46" s="49"/>
      <c r="Q46" s="49"/>
      <c r="R46" s="70"/>
      <c r="S46" s="51"/>
      <c r="T46" s="92"/>
      <c r="U46" s="93"/>
      <c r="V46" s="93"/>
    </row>
    <row r="47" spans="1:22" ht="72" customHeight="1" hidden="1">
      <c r="A47" s="34">
        <v>2</v>
      </c>
      <c r="B47" s="40" t="s">
        <v>41</v>
      </c>
      <c r="C47" s="34">
        <v>3</v>
      </c>
      <c r="D47" s="40" t="s">
        <v>141</v>
      </c>
      <c r="E47" s="34">
        <v>1</v>
      </c>
      <c r="F47" s="40" t="s">
        <v>43</v>
      </c>
      <c r="G47" s="98">
        <v>876</v>
      </c>
      <c r="H47" s="33" t="s">
        <v>44</v>
      </c>
      <c r="I47" s="98">
        <v>2</v>
      </c>
      <c r="J47" s="40" t="s">
        <v>45</v>
      </c>
      <c r="K47" s="113" t="s">
        <v>143</v>
      </c>
      <c r="L47" s="33" t="s">
        <v>124</v>
      </c>
      <c r="M47" s="34" t="s">
        <v>217</v>
      </c>
      <c r="N47" s="53" t="s">
        <v>219</v>
      </c>
      <c r="O47" s="34" t="s">
        <v>62</v>
      </c>
      <c r="P47" s="34"/>
      <c r="Q47" s="34"/>
      <c r="R47" s="57" t="s">
        <v>263</v>
      </c>
      <c r="S47" s="80">
        <v>0.215</v>
      </c>
      <c r="T47" s="94"/>
      <c r="U47" s="95"/>
      <c r="V47" s="95"/>
    </row>
    <row r="48" spans="1:22" s="15" customFormat="1" ht="15" customHeight="1">
      <c r="A48" s="65"/>
      <c r="B48" s="66"/>
      <c r="C48" s="65"/>
      <c r="D48" s="66"/>
      <c r="E48" s="65"/>
      <c r="F48" s="66"/>
      <c r="G48" s="84"/>
      <c r="H48" s="66"/>
      <c r="I48" s="84"/>
      <c r="J48" s="66"/>
      <c r="K48" s="65"/>
      <c r="L48" s="66"/>
      <c r="M48" s="68"/>
      <c r="N48" s="67"/>
      <c r="O48" s="68"/>
      <c r="P48" s="68"/>
      <c r="Q48" s="68"/>
      <c r="R48" s="71"/>
      <c r="S48" s="69"/>
      <c r="T48" s="96"/>
      <c r="U48" s="97"/>
      <c r="V48" s="97"/>
    </row>
    <row r="49" spans="1:22" ht="82.5" customHeight="1" hidden="1">
      <c r="A49" s="34">
        <v>2</v>
      </c>
      <c r="B49" s="40" t="s">
        <v>41</v>
      </c>
      <c r="C49" s="34">
        <v>5</v>
      </c>
      <c r="D49" s="40" t="s">
        <v>92</v>
      </c>
      <c r="E49" s="34">
        <v>1</v>
      </c>
      <c r="F49" s="40" t="s">
        <v>43</v>
      </c>
      <c r="G49" s="98">
        <v>882</v>
      </c>
      <c r="H49" s="40" t="s">
        <v>91</v>
      </c>
      <c r="I49" s="98">
        <v>2</v>
      </c>
      <c r="J49" s="40" t="s">
        <v>45</v>
      </c>
      <c r="K49" s="114" t="s">
        <v>90</v>
      </c>
      <c r="L49" s="40" t="s">
        <v>89</v>
      </c>
      <c r="M49" s="34" t="s">
        <v>220</v>
      </c>
      <c r="N49" s="58" t="s">
        <v>221</v>
      </c>
      <c r="O49" s="34" t="s">
        <v>48</v>
      </c>
      <c r="P49" s="34"/>
      <c r="Q49" s="34"/>
      <c r="R49" s="58" t="s">
        <v>264</v>
      </c>
      <c r="S49" s="38">
        <v>1</v>
      </c>
      <c r="T49" s="94"/>
      <c r="U49" s="95"/>
      <c r="V49" s="95"/>
    </row>
    <row r="50" spans="1:22" s="15" customFormat="1" ht="132.75" customHeight="1">
      <c r="A50" s="35">
        <v>2</v>
      </c>
      <c r="B50" s="101" t="s">
        <v>41</v>
      </c>
      <c r="C50" s="35">
        <v>5</v>
      </c>
      <c r="D50" s="101" t="s">
        <v>92</v>
      </c>
      <c r="E50" s="35">
        <v>1</v>
      </c>
      <c r="F50" s="101" t="s">
        <v>43</v>
      </c>
      <c r="G50" s="109">
        <v>882</v>
      </c>
      <c r="H50" s="101" t="s">
        <v>91</v>
      </c>
      <c r="I50" s="109">
        <v>2</v>
      </c>
      <c r="J50" s="101" t="s">
        <v>45</v>
      </c>
      <c r="K50" s="115" t="s">
        <v>90</v>
      </c>
      <c r="L50" s="101" t="s">
        <v>89</v>
      </c>
      <c r="M50" s="35">
        <v>2</v>
      </c>
      <c r="N50" s="59" t="s">
        <v>93</v>
      </c>
      <c r="O50" s="35"/>
      <c r="P50" s="35"/>
      <c r="Q50" s="35" t="s">
        <v>62</v>
      </c>
      <c r="R50" s="72" t="s">
        <v>94</v>
      </c>
      <c r="S50" s="48">
        <v>1</v>
      </c>
      <c r="T50" s="200">
        <v>1</v>
      </c>
      <c r="U50" s="199" t="s">
        <v>334</v>
      </c>
      <c r="V50" s="91"/>
    </row>
    <row r="51" spans="1:22" s="15" customFormat="1" ht="15" customHeight="1">
      <c r="A51" s="63"/>
      <c r="B51" s="52"/>
      <c r="C51" s="63"/>
      <c r="D51" s="52"/>
      <c r="E51" s="63"/>
      <c r="F51" s="52"/>
      <c r="G51" s="83"/>
      <c r="H51" s="52"/>
      <c r="I51" s="83"/>
      <c r="J51" s="52"/>
      <c r="K51" s="63"/>
      <c r="L51" s="52"/>
      <c r="M51" s="49"/>
      <c r="N51" s="55"/>
      <c r="O51" s="49"/>
      <c r="P51" s="49"/>
      <c r="Q51" s="49"/>
      <c r="R51" s="70"/>
      <c r="S51" s="51"/>
      <c r="T51" s="92"/>
      <c r="U51" s="93"/>
      <c r="V51" s="93"/>
    </row>
    <row r="52" spans="1:22" ht="71.25" customHeight="1" hidden="1">
      <c r="A52" s="34">
        <v>2</v>
      </c>
      <c r="B52" s="40" t="s">
        <v>41</v>
      </c>
      <c r="C52" s="34">
        <v>5</v>
      </c>
      <c r="D52" s="40" t="s">
        <v>92</v>
      </c>
      <c r="E52" s="34">
        <v>1</v>
      </c>
      <c r="F52" s="40" t="s">
        <v>43</v>
      </c>
      <c r="G52" s="98">
        <v>882</v>
      </c>
      <c r="H52" s="40" t="s">
        <v>91</v>
      </c>
      <c r="I52" s="98">
        <v>3</v>
      </c>
      <c r="J52" s="40" t="s">
        <v>144</v>
      </c>
      <c r="K52" s="114" t="s">
        <v>145</v>
      </c>
      <c r="L52" s="40" t="s">
        <v>125</v>
      </c>
      <c r="M52" s="34" t="s">
        <v>222</v>
      </c>
      <c r="N52" s="58" t="s">
        <v>223</v>
      </c>
      <c r="O52" s="34" t="s">
        <v>48</v>
      </c>
      <c r="P52" s="34"/>
      <c r="Q52" s="34"/>
      <c r="R52" s="58" t="s">
        <v>265</v>
      </c>
      <c r="S52" s="38">
        <v>0.25</v>
      </c>
      <c r="T52" s="94"/>
      <c r="U52" s="95"/>
      <c r="V52" s="95"/>
    </row>
    <row r="53" spans="1:22" ht="96" customHeight="1" hidden="1">
      <c r="A53" s="34">
        <v>2</v>
      </c>
      <c r="B53" s="40" t="s">
        <v>41</v>
      </c>
      <c r="C53" s="34">
        <v>5</v>
      </c>
      <c r="D53" s="40" t="s">
        <v>92</v>
      </c>
      <c r="E53" s="34">
        <v>1</v>
      </c>
      <c r="F53" s="40" t="s">
        <v>43</v>
      </c>
      <c r="G53" s="98">
        <v>882</v>
      </c>
      <c r="H53" s="40" t="s">
        <v>91</v>
      </c>
      <c r="I53" s="98">
        <v>3</v>
      </c>
      <c r="J53" s="40" t="s">
        <v>144</v>
      </c>
      <c r="K53" s="114" t="s">
        <v>145</v>
      </c>
      <c r="L53" s="40" t="s">
        <v>125</v>
      </c>
      <c r="M53" s="34" t="s">
        <v>224</v>
      </c>
      <c r="N53" s="58" t="s">
        <v>225</v>
      </c>
      <c r="O53" s="34" t="s">
        <v>48</v>
      </c>
      <c r="P53" s="34"/>
      <c r="Q53" s="34"/>
      <c r="R53" s="58" t="s">
        <v>266</v>
      </c>
      <c r="S53" s="39">
        <v>1</v>
      </c>
      <c r="T53" s="94"/>
      <c r="U53" s="95"/>
      <c r="V53" s="95"/>
    </row>
    <row r="54" spans="1:22" s="15" customFormat="1" ht="15" customHeight="1" hidden="1">
      <c r="A54" s="63"/>
      <c r="B54" s="52"/>
      <c r="C54" s="63"/>
      <c r="D54" s="52"/>
      <c r="E54" s="63"/>
      <c r="F54" s="52"/>
      <c r="G54" s="83"/>
      <c r="H54" s="52"/>
      <c r="I54" s="83"/>
      <c r="J54" s="52"/>
      <c r="K54" s="63"/>
      <c r="L54" s="52"/>
      <c r="M54" s="49"/>
      <c r="N54" s="55"/>
      <c r="O54" s="49"/>
      <c r="P54" s="49"/>
      <c r="Q54" s="49"/>
      <c r="R54" s="70"/>
      <c r="S54" s="51"/>
      <c r="T54" s="92"/>
      <c r="U54" s="93"/>
      <c r="V54" s="93"/>
    </row>
    <row r="55" spans="1:22" ht="171" hidden="1">
      <c r="A55" s="34">
        <v>2</v>
      </c>
      <c r="B55" s="40" t="s">
        <v>41</v>
      </c>
      <c r="C55" s="34">
        <v>5</v>
      </c>
      <c r="D55" s="40" t="s">
        <v>92</v>
      </c>
      <c r="E55" s="34">
        <v>1</v>
      </c>
      <c r="F55" s="40" t="s">
        <v>43</v>
      </c>
      <c r="G55" s="98">
        <v>882</v>
      </c>
      <c r="H55" s="40" t="s">
        <v>91</v>
      </c>
      <c r="I55" s="98">
        <v>3</v>
      </c>
      <c r="J55" s="40" t="s">
        <v>144</v>
      </c>
      <c r="K55" s="114" t="s">
        <v>146</v>
      </c>
      <c r="L55" s="40" t="s">
        <v>126</v>
      </c>
      <c r="M55" s="34" t="s">
        <v>226</v>
      </c>
      <c r="N55" s="58" t="s">
        <v>227</v>
      </c>
      <c r="O55" s="34" t="s">
        <v>48</v>
      </c>
      <c r="P55" s="34"/>
      <c r="Q55" s="34"/>
      <c r="R55" s="58" t="s">
        <v>267</v>
      </c>
      <c r="S55" s="38">
        <v>0</v>
      </c>
      <c r="T55" s="94"/>
      <c r="U55" s="95"/>
      <c r="V55" s="95"/>
    </row>
    <row r="56" spans="1:22" s="15" customFormat="1" ht="15" customHeight="1" hidden="1">
      <c r="A56" s="63"/>
      <c r="B56" s="52"/>
      <c r="C56" s="63"/>
      <c r="D56" s="52"/>
      <c r="E56" s="63"/>
      <c r="F56" s="52"/>
      <c r="G56" s="83"/>
      <c r="H56" s="52"/>
      <c r="I56" s="83"/>
      <c r="J56" s="52"/>
      <c r="K56" s="63"/>
      <c r="L56" s="52"/>
      <c r="M56" s="49"/>
      <c r="N56" s="55"/>
      <c r="O56" s="49"/>
      <c r="P56" s="49"/>
      <c r="Q56" s="49"/>
      <c r="R56" s="70"/>
      <c r="S56" s="51"/>
      <c r="T56" s="92"/>
      <c r="U56" s="93"/>
      <c r="V56" s="93"/>
    </row>
    <row r="57" spans="1:22" ht="171" hidden="1">
      <c r="A57" s="34">
        <v>2</v>
      </c>
      <c r="B57" s="40" t="s">
        <v>41</v>
      </c>
      <c r="C57" s="34">
        <v>5</v>
      </c>
      <c r="D57" s="40" t="s">
        <v>92</v>
      </c>
      <c r="E57" s="34">
        <v>1</v>
      </c>
      <c r="F57" s="40" t="s">
        <v>43</v>
      </c>
      <c r="G57" s="98">
        <v>882</v>
      </c>
      <c r="H57" s="40" t="s">
        <v>91</v>
      </c>
      <c r="I57" s="98">
        <v>3</v>
      </c>
      <c r="J57" s="40" t="s">
        <v>144</v>
      </c>
      <c r="K57" s="114" t="s">
        <v>147</v>
      </c>
      <c r="L57" s="40" t="s">
        <v>127</v>
      </c>
      <c r="M57" s="34" t="s">
        <v>228</v>
      </c>
      <c r="N57" s="58" t="s">
        <v>229</v>
      </c>
      <c r="O57" s="34" t="s">
        <v>48</v>
      </c>
      <c r="P57" s="34"/>
      <c r="Q57" s="34"/>
      <c r="R57" s="58" t="s">
        <v>268</v>
      </c>
      <c r="S57" s="38">
        <v>0.25</v>
      </c>
      <c r="T57" s="94"/>
      <c r="U57" s="95"/>
      <c r="V57" s="95"/>
    </row>
    <row r="58" spans="1:22" s="15" customFormat="1" ht="15" customHeight="1" hidden="1">
      <c r="A58" s="63"/>
      <c r="B58" s="52"/>
      <c r="C58" s="63"/>
      <c r="D58" s="52"/>
      <c r="E58" s="63"/>
      <c r="F58" s="52"/>
      <c r="G58" s="83"/>
      <c r="H58" s="52"/>
      <c r="I58" s="83"/>
      <c r="J58" s="52"/>
      <c r="K58" s="63"/>
      <c r="L58" s="52"/>
      <c r="M58" s="49"/>
      <c r="N58" s="55"/>
      <c r="O58" s="49"/>
      <c r="P58" s="49"/>
      <c r="Q58" s="49"/>
      <c r="R58" s="70"/>
      <c r="S58" s="51"/>
      <c r="T58" s="92"/>
      <c r="U58" s="93"/>
      <c r="V58" s="93"/>
    </row>
    <row r="59" spans="1:22" ht="171" hidden="1">
      <c r="A59" s="34">
        <v>2</v>
      </c>
      <c r="B59" s="40" t="s">
        <v>41</v>
      </c>
      <c r="C59" s="34">
        <v>5</v>
      </c>
      <c r="D59" s="40" t="s">
        <v>92</v>
      </c>
      <c r="E59" s="34">
        <v>1</v>
      </c>
      <c r="F59" s="40" t="s">
        <v>43</v>
      </c>
      <c r="G59" s="98">
        <v>882</v>
      </c>
      <c r="H59" s="40" t="s">
        <v>91</v>
      </c>
      <c r="I59" s="98">
        <v>3</v>
      </c>
      <c r="J59" s="40" t="s">
        <v>144</v>
      </c>
      <c r="K59" s="114" t="s">
        <v>148</v>
      </c>
      <c r="L59" s="40" t="s">
        <v>128</v>
      </c>
      <c r="M59" s="34" t="s">
        <v>230</v>
      </c>
      <c r="N59" s="58" t="s">
        <v>231</v>
      </c>
      <c r="O59" s="34" t="s">
        <v>48</v>
      </c>
      <c r="P59" s="34"/>
      <c r="Q59" s="34"/>
      <c r="R59" s="58" t="s">
        <v>269</v>
      </c>
      <c r="S59" s="38">
        <v>0.25</v>
      </c>
      <c r="T59" s="94"/>
      <c r="U59" s="95"/>
      <c r="V59" s="95"/>
    </row>
    <row r="60" spans="1:22" s="15" customFormat="1" ht="15" customHeight="1" hidden="1">
      <c r="A60" s="63"/>
      <c r="B60" s="52"/>
      <c r="C60" s="63"/>
      <c r="D60" s="52"/>
      <c r="E60" s="63"/>
      <c r="F60" s="52"/>
      <c r="G60" s="83"/>
      <c r="H60" s="52"/>
      <c r="I60" s="83"/>
      <c r="J60" s="52"/>
      <c r="K60" s="63"/>
      <c r="L60" s="52"/>
      <c r="M60" s="49"/>
      <c r="N60" s="55"/>
      <c r="O60" s="49"/>
      <c r="P60" s="49"/>
      <c r="Q60" s="49"/>
      <c r="R60" s="70"/>
      <c r="S60" s="51"/>
      <c r="T60" s="92"/>
      <c r="U60" s="93"/>
      <c r="V60" s="93"/>
    </row>
    <row r="61" spans="1:22" ht="171" hidden="1">
      <c r="A61" s="34">
        <v>2</v>
      </c>
      <c r="B61" s="40" t="s">
        <v>41</v>
      </c>
      <c r="C61" s="34">
        <v>5</v>
      </c>
      <c r="D61" s="40" t="s">
        <v>92</v>
      </c>
      <c r="E61" s="34">
        <v>1</v>
      </c>
      <c r="F61" s="40" t="s">
        <v>43</v>
      </c>
      <c r="G61" s="98">
        <v>882</v>
      </c>
      <c r="H61" s="40" t="s">
        <v>91</v>
      </c>
      <c r="I61" s="98">
        <v>3</v>
      </c>
      <c r="J61" s="40" t="s">
        <v>144</v>
      </c>
      <c r="K61" s="114" t="s">
        <v>149</v>
      </c>
      <c r="L61" s="40" t="s">
        <v>129</v>
      </c>
      <c r="M61" s="34" t="s">
        <v>232</v>
      </c>
      <c r="N61" s="58" t="s">
        <v>233</v>
      </c>
      <c r="O61" s="34" t="s">
        <v>48</v>
      </c>
      <c r="P61" s="34"/>
      <c r="Q61" s="34"/>
      <c r="R61" s="58" t="s">
        <v>270</v>
      </c>
      <c r="S61" s="38">
        <v>0.25</v>
      </c>
      <c r="T61" s="94"/>
      <c r="U61" s="95"/>
      <c r="V61" s="95"/>
    </row>
    <row r="62" spans="1:22" ht="171" hidden="1">
      <c r="A62" s="34">
        <v>2</v>
      </c>
      <c r="B62" s="40" t="s">
        <v>41</v>
      </c>
      <c r="C62" s="34">
        <v>5</v>
      </c>
      <c r="D62" s="40" t="s">
        <v>92</v>
      </c>
      <c r="E62" s="34">
        <v>1</v>
      </c>
      <c r="F62" s="40" t="s">
        <v>43</v>
      </c>
      <c r="G62" s="98">
        <v>882</v>
      </c>
      <c r="H62" s="40" t="s">
        <v>91</v>
      </c>
      <c r="I62" s="98">
        <v>3</v>
      </c>
      <c r="J62" s="40" t="s">
        <v>144</v>
      </c>
      <c r="K62" s="114" t="s">
        <v>149</v>
      </c>
      <c r="L62" s="40" t="s">
        <v>129</v>
      </c>
      <c r="M62" s="34" t="s">
        <v>234</v>
      </c>
      <c r="N62" s="58" t="s">
        <v>235</v>
      </c>
      <c r="O62" s="34" t="s">
        <v>48</v>
      </c>
      <c r="P62" s="34"/>
      <c r="Q62" s="34"/>
      <c r="R62" s="58" t="s">
        <v>271</v>
      </c>
      <c r="S62" s="39">
        <v>1</v>
      </c>
      <c r="T62" s="94"/>
      <c r="U62" s="95"/>
      <c r="V62" s="95"/>
    </row>
    <row r="63" spans="1:22" s="15" customFormat="1" ht="15" customHeight="1" hidden="1">
      <c r="A63" s="63"/>
      <c r="B63" s="52"/>
      <c r="C63" s="63"/>
      <c r="D63" s="52"/>
      <c r="E63" s="63"/>
      <c r="F63" s="52"/>
      <c r="G63" s="83"/>
      <c r="H63" s="52"/>
      <c r="I63" s="83"/>
      <c r="J63" s="52"/>
      <c r="K63" s="63"/>
      <c r="L63" s="52"/>
      <c r="M63" s="49"/>
      <c r="N63" s="55"/>
      <c r="O63" s="49"/>
      <c r="P63" s="49"/>
      <c r="Q63" s="49"/>
      <c r="R63" s="70"/>
      <c r="S63" s="51"/>
      <c r="T63" s="92"/>
      <c r="U63" s="93"/>
      <c r="V63" s="93"/>
    </row>
    <row r="64" spans="1:22" ht="171" hidden="1">
      <c r="A64" s="34">
        <v>2</v>
      </c>
      <c r="B64" s="40" t="s">
        <v>41</v>
      </c>
      <c r="C64" s="34">
        <v>5</v>
      </c>
      <c r="D64" s="40" t="s">
        <v>92</v>
      </c>
      <c r="E64" s="34">
        <v>1</v>
      </c>
      <c r="F64" s="40" t="s">
        <v>43</v>
      </c>
      <c r="G64" s="98">
        <v>882</v>
      </c>
      <c r="H64" s="40" t="s">
        <v>91</v>
      </c>
      <c r="I64" s="98">
        <v>3</v>
      </c>
      <c r="J64" s="40" t="s">
        <v>144</v>
      </c>
      <c r="K64" s="114" t="s">
        <v>150</v>
      </c>
      <c r="L64" s="40" t="s">
        <v>130</v>
      </c>
      <c r="M64" s="34" t="s">
        <v>236</v>
      </c>
      <c r="N64" s="58" t="s">
        <v>237</v>
      </c>
      <c r="O64" s="34" t="s">
        <v>48</v>
      </c>
      <c r="P64" s="34"/>
      <c r="Q64" s="34"/>
      <c r="R64" s="58" t="s">
        <v>272</v>
      </c>
      <c r="S64" s="38">
        <v>0.3</v>
      </c>
      <c r="T64" s="94"/>
      <c r="U64" s="95"/>
      <c r="V64" s="95"/>
    </row>
    <row r="65" spans="1:22" s="15" customFormat="1" ht="15" customHeight="1" hidden="1">
      <c r="A65" s="63"/>
      <c r="B65" s="52"/>
      <c r="C65" s="63"/>
      <c r="D65" s="52"/>
      <c r="E65" s="63"/>
      <c r="F65" s="52"/>
      <c r="G65" s="83"/>
      <c r="H65" s="52"/>
      <c r="I65" s="83"/>
      <c r="J65" s="52"/>
      <c r="K65" s="63"/>
      <c r="L65" s="52"/>
      <c r="M65" s="49"/>
      <c r="N65" s="55"/>
      <c r="O65" s="49"/>
      <c r="P65" s="49"/>
      <c r="Q65" s="49"/>
      <c r="R65" s="70"/>
      <c r="S65" s="51"/>
      <c r="T65" s="92"/>
      <c r="U65" s="93"/>
      <c r="V65" s="93"/>
    </row>
    <row r="66" spans="1:22" ht="171" hidden="1">
      <c r="A66" s="34">
        <v>2</v>
      </c>
      <c r="B66" s="40" t="s">
        <v>41</v>
      </c>
      <c r="C66" s="34">
        <v>5</v>
      </c>
      <c r="D66" s="40" t="s">
        <v>92</v>
      </c>
      <c r="E66" s="34">
        <v>1</v>
      </c>
      <c r="F66" s="40" t="s">
        <v>43</v>
      </c>
      <c r="G66" s="98">
        <v>882</v>
      </c>
      <c r="H66" s="40" t="s">
        <v>91</v>
      </c>
      <c r="I66" s="98">
        <v>3</v>
      </c>
      <c r="J66" s="40" t="s">
        <v>144</v>
      </c>
      <c r="K66" s="114" t="s">
        <v>151</v>
      </c>
      <c r="L66" s="40" t="s">
        <v>131</v>
      </c>
      <c r="M66" s="34" t="s">
        <v>238</v>
      </c>
      <c r="N66" s="58" t="s">
        <v>239</v>
      </c>
      <c r="O66" s="34" t="s">
        <v>48</v>
      </c>
      <c r="P66" s="34"/>
      <c r="Q66" s="34"/>
      <c r="R66" s="58" t="s">
        <v>273</v>
      </c>
      <c r="S66" s="38">
        <v>0.35</v>
      </c>
      <c r="T66" s="94"/>
      <c r="U66" s="95"/>
      <c r="V66" s="95"/>
    </row>
    <row r="67" spans="1:22" ht="171" hidden="1">
      <c r="A67" s="34">
        <v>2</v>
      </c>
      <c r="B67" s="40" t="s">
        <v>41</v>
      </c>
      <c r="C67" s="34">
        <v>5</v>
      </c>
      <c r="D67" s="40" t="s">
        <v>92</v>
      </c>
      <c r="E67" s="34">
        <v>1</v>
      </c>
      <c r="F67" s="40" t="s">
        <v>43</v>
      </c>
      <c r="G67" s="98">
        <v>882</v>
      </c>
      <c r="H67" s="40" t="s">
        <v>91</v>
      </c>
      <c r="I67" s="98">
        <v>3</v>
      </c>
      <c r="J67" s="40" t="s">
        <v>144</v>
      </c>
      <c r="K67" s="114" t="s">
        <v>151</v>
      </c>
      <c r="L67" s="40" t="s">
        <v>131</v>
      </c>
      <c r="M67" s="34" t="s">
        <v>240</v>
      </c>
      <c r="N67" s="58" t="s">
        <v>241</v>
      </c>
      <c r="O67" s="34" t="s">
        <v>48</v>
      </c>
      <c r="P67" s="34"/>
      <c r="Q67" s="34"/>
      <c r="R67" s="58" t="s">
        <v>274</v>
      </c>
      <c r="S67" s="39">
        <v>1</v>
      </c>
      <c r="T67" s="94"/>
      <c r="U67" s="95"/>
      <c r="V67" s="95"/>
    </row>
    <row r="68" spans="1:22" s="15" customFormat="1" ht="15" customHeight="1">
      <c r="A68" s="65"/>
      <c r="B68" s="66"/>
      <c r="C68" s="65"/>
      <c r="D68" s="66"/>
      <c r="E68" s="65"/>
      <c r="F68" s="66"/>
      <c r="G68" s="84"/>
      <c r="H68" s="66"/>
      <c r="I68" s="84"/>
      <c r="J68" s="66"/>
      <c r="K68" s="65"/>
      <c r="L68" s="66"/>
      <c r="M68" s="68"/>
      <c r="N68" s="67"/>
      <c r="O68" s="68"/>
      <c r="P68" s="68"/>
      <c r="Q68" s="68"/>
      <c r="R68" s="71"/>
      <c r="S68" s="69"/>
      <c r="T68" s="96"/>
      <c r="U68" s="97"/>
      <c r="V68" s="97"/>
    </row>
    <row r="69" spans="1:22" ht="195" hidden="1">
      <c r="A69" s="106">
        <v>7</v>
      </c>
      <c r="B69" s="26" t="s">
        <v>97</v>
      </c>
      <c r="C69" s="106">
        <v>7</v>
      </c>
      <c r="D69" s="43" t="s">
        <v>98</v>
      </c>
      <c r="E69" s="107">
        <v>3</v>
      </c>
      <c r="F69" s="26" t="s">
        <v>99</v>
      </c>
      <c r="G69" s="110">
        <v>886</v>
      </c>
      <c r="H69" s="26" t="s">
        <v>100</v>
      </c>
      <c r="I69" s="111">
        <v>7</v>
      </c>
      <c r="J69" s="27" t="s">
        <v>101</v>
      </c>
      <c r="K69" s="106">
        <v>1</v>
      </c>
      <c r="L69" s="26" t="s">
        <v>102</v>
      </c>
      <c r="M69" s="116">
        <v>1</v>
      </c>
      <c r="N69" s="60" t="s">
        <v>107</v>
      </c>
      <c r="O69" s="99"/>
      <c r="P69" s="99"/>
      <c r="Q69" s="99" t="s">
        <v>48</v>
      </c>
      <c r="R69" s="62" t="s">
        <v>108</v>
      </c>
      <c r="S69" s="79">
        <v>1</v>
      </c>
      <c r="T69" s="94"/>
      <c r="U69" s="95"/>
      <c r="V69" s="95"/>
    </row>
    <row r="70" spans="1:22" ht="195" hidden="1">
      <c r="A70" s="106">
        <v>7</v>
      </c>
      <c r="B70" s="26" t="s">
        <v>97</v>
      </c>
      <c r="C70" s="106">
        <v>7</v>
      </c>
      <c r="D70" s="43" t="s">
        <v>98</v>
      </c>
      <c r="E70" s="107">
        <v>3</v>
      </c>
      <c r="F70" s="26" t="s">
        <v>99</v>
      </c>
      <c r="G70" s="110">
        <v>886</v>
      </c>
      <c r="H70" s="26" t="s">
        <v>100</v>
      </c>
      <c r="I70" s="111">
        <v>7</v>
      </c>
      <c r="J70" s="27" t="s">
        <v>101</v>
      </c>
      <c r="K70" s="106">
        <v>1</v>
      </c>
      <c r="L70" s="26" t="s">
        <v>102</v>
      </c>
      <c r="M70" s="116">
        <v>2</v>
      </c>
      <c r="N70" s="61" t="s">
        <v>109</v>
      </c>
      <c r="O70" s="99"/>
      <c r="P70" s="99"/>
      <c r="Q70" s="99" t="s">
        <v>48</v>
      </c>
      <c r="R70" s="62" t="s">
        <v>110</v>
      </c>
      <c r="S70" s="79">
        <v>1</v>
      </c>
      <c r="T70" s="94"/>
      <c r="U70" s="95"/>
      <c r="V70" s="95"/>
    </row>
    <row r="71" spans="1:22" s="15" customFormat="1" ht="15" customHeight="1" hidden="1">
      <c r="A71" s="63"/>
      <c r="B71" s="52"/>
      <c r="C71" s="63"/>
      <c r="D71" s="52"/>
      <c r="E71" s="63"/>
      <c r="F71" s="52"/>
      <c r="G71" s="83"/>
      <c r="H71" s="52"/>
      <c r="I71" s="83"/>
      <c r="J71" s="52"/>
      <c r="K71" s="63"/>
      <c r="L71" s="52"/>
      <c r="M71" s="49"/>
      <c r="N71" s="55"/>
      <c r="O71" s="49"/>
      <c r="P71" s="49"/>
      <c r="Q71" s="49"/>
      <c r="R71" s="70"/>
      <c r="S71" s="51"/>
      <c r="T71" s="92"/>
      <c r="U71" s="93"/>
      <c r="V71" s="93"/>
    </row>
    <row r="72" spans="1:22" ht="195" hidden="1">
      <c r="A72" s="106">
        <v>7</v>
      </c>
      <c r="B72" s="26" t="s">
        <v>97</v>
      </c>
      <c r="C72" s="106">
        <v>7</v>
      </c>
      <c r="D72" s="43" t="s">
        <v>98</v>
      </c>
      <c r="E72" s="107">
        <v>30</v>
      </c>
      <c r="F72" s="26" t="s">
        <v>99</v>
      </c>
      <c r="G72" s="110">
        <v>886</v>
      </c>
      <c r="H72" s="26" t="s">
        <v>100</v>
      </c>
      <c r="I72" s="111">
        <v>7</v>
      </c>
      <c r="J72" s="27" t="s">
        <v>101</v>
      </c>
      <c r="K72" s="106">
        <v>2</v>
      </c>
      <c r="L72" s="26" t="s">
        <v>103</v>
      </c>
      <c r="M72" s="117">
        <v>1</v>
      </c>
      <c r="N72" s="62" t="s">
        <v>111</v>
      </c>
      <c r="O72" s="99"/>
      <c r="P72" s="99"/>
      <c r="Q72" s="99" t="s">
        <v>48</v>
      </c>
      <c r="R72" s="62" t="s">
        <v>112</v>
      </c>
      <c r="S72" s="79">
        <v>1</v>
      </c>
      <c r="T72" s="94"/>
      <c r="U72" s="95"/>
      <c r="V72" s="95"/>
    </row>
    <row r="73" spans="1:22" s="15" customFormat="1" ht="15" customHeight="1" hidden="1">
      <c r="A73" s="63"/>
      <c r="B73" s="52"/>
      <c r="C73" s="63"/>
      <c r="D73" s="52"/>
      <c r="E73" s="63"/>
      <c r="F73" s="52"/>
      <c r="G73" s="83"/>
      <c r="H73" s="52"/>
      <c r="I73" s="83"/>
      <c r="J73" s="52"/>
      <c r="K73" s="63"/>
      <c r="L73" s="52"/>
      <c r="M73" s="49"/>
      <c r="N73" s="55"/>
      <c r="O73" s="49"/>
      <c r="P73" s="49"/>
      <c r="Q73" s="49"/>
      <c r="R73" s="70"/>
      <c r="S73" s="51"/>
      <c r="T73" s="92"/>
      <c r="U73" s="93"/>
      <c r="V73" s="93"/>
    </row>
    <row r="74" spans="1:22" ht="195" hidden="1">
      <c r="A74" s="106">
        <v>7</v>
      </c>
      <c r="B74" s="26" t="s">
        <v>97</v>
      </c>
      <c r="C74" s="106">
        <v>7</v>
      </c>
      <c r="D74" s="43" t="s">
        <v>98</v>
      </c>
      <c r="E74" s="107">
        <v>30</v>
      </c>
      <c r="F74" s="26" t="s">
        <v>99</v>
      </c>
      <c r="G74" s="110">
        <v>886</v>
      </c>
      <c r="H74" s="26" t="s">
        <v>100</v>
      </c>
      <c r="I74" s="111">
        <v>7</v>
      </c>
      <c r="J74" s="27" t="s">
        <v>101</v>
      </c>
      <c r="K74" s="106">
        <v>3</v>
      </c>
      <c r="L74" s="26" t="s">
        <v>105</v>
      </c>
      <c r="M74" s="117">
        <v>1</v>
      </c>
      <c r="N74" s="64" t="s">
        <v>113</v>
      </c>
      <c r="O74" s="99"/>
      <c r="P74" s="99"/>
      <c r="Q74" s="99" t="s">
        <v>48</v>
      </c>
      <c r="R74" s="62" t="s">
        <v>114</v>
      </c>
      <c r="S74" s="79">
        <v>1</v>
      </c>
      <c r="T74" s="94"/>
      <c r="U74" s="95"/>
      <c r="V74" s="95"/>
    </row>
    <row r="75" spans="1:22" s="15" customFormat="1" ht="15" customHeight="1" hidden="1">
      <c r="A75" s="63"/>
      <c r="B75" s="52"/>
      <c r="C75" s="63"/>
      <c r="D75" s="52"/>
      <c r="E75" s="63"/>
      <c r="F75" s="52"/>
      <c r="G75" s="83"/>
      <c r="H75" s="52"/>
      <c r="I75" s="83"/>
      <c r="J75" s="52"/>
      <c r="K75" s="63"/>
      <c r="L75" s="52"/>
      <c r="M75" s="49"/>
      <c r="N75" s="55"/>
      <c r="O75" s="49"/>
      <c r="P75" s="49"/>
      <c r="Q75" s="49"/>
      <c r="R75" s="50"/>
      <c r="S75" s="51"/>
      <c r="T75" s="92"/>
      <c r="U75" s="93"/>
      <c r="V75" s="93"/>
    </row>
    <row r="76" spans="1:22" s="167" customFormat="1" ht="120.75" customHeight="1">
      <c r="A76" s="146">
        <v>8</v>
      </c>
      <c r="B76" s="147" t="s">
        <v>97</v>
      </c>
      <c r="C76" s="146">
        <v>8</v>
      </c>
      <c r="D76" s="147" t="s">
        <v>296</v>
      </c>
      <c r="E76" s="148">
        <v>3</v>
      </c>
      <c r="F76" s="147" t="s">
        <v>99</v>
      </c>
      <c r="G76" s="146">
        <v>886</v>
      </c>
      <c r="H76" s="147" t="s">
        <v>297</v>
      </c>
      <c r="I76" s="146">
        <v>7</v>
      </c>
      <c r="J76" s="147" t="s">
        <v>298</v>
      </c>
      <c r="K76" s="146">
        <v>4</v>
      </c>
      <c r="L76" s="147" t="s">
        <v>103</v>
      </c>
      <c r="M76" s="164">
        <v>1</v>
      </c>
      <c r="N76" s="147" t="s">
        <v>301</v>
      </c>
      <c r="O76" s="146"/>
      <c r="P76" s="146"/>
      <c r="Q76" s="146" t="s">
        <v>62</v>
      </c>
      <c r="R76" s="147" t="s">
        <v>302</v>
      </c>
      <c r="S76" s="165">
        <v>100</v>
      </c>
      <c r="T76" s="166"/>
      <c r="U76" s="166"/>
      <c r="V76" s="166" t="s">
        <v>299</v>
      </c>
    </row>
    <row r="77" spans="1:22" s="181" customFormat="1" ht="15" customHeight="1">
      <c r="A77" s="168"/>
      <c r="B77" s="169"/>
      <c r="C77" s="168"/>
      <c r="D77" s="170"/>
      <c r="E77" s="171"/>
      <c r="F77" s="172"/>
      <c r="G77" s="171"/>
      <c r="H77" s="172"/>
      <c r="I77" s="171"/>
      <c r="J77" s="172"/>
      <c r="K77" s="171"/>
      <c r="L77" s="173"/>
      <c r="M77" s="171"/>
      <c r="N77" s="174"/>
      <c r="O77" s="175"/>
      <c r="P77" s="176"/>
      <c r="Q77" s="177"/>
      <c r="R77" s="174"/>
      <c r="S77" s="178"/>
      <c r="T77" s="179"/>
      <c r="U77" s="180"/>
      <c r="V77" s="180"/>
    </row>
    <row r="78" spans="1:22" s="185" customFormat="1" ht="114.75" customHeight="1">
      <c r="A78" s="182">
        <v>8</v>
      </c>
      <c r="B78" s="183" t="s">
        <v>97</v>
      </c>
      <c r="C78" s="182">
        <v>8</v>
      </c>
      <c r="D78" s="183" t="s">
        <v>296</v>
      </c>
      <c r="E78" s="182">
        <v>3</v>
      </c>
      <c r="F78" s="183" t="s">
        <v>99</v>
      </c>
      <c r="G78" s="182">
        <v>886</v>
      </c>
      <c r="H78" s="183" t="s">
        <v>297</v>
      </c>
      <c r="I78" s="182">
        <v>7</v>
      </c>
      <c r="J78" s="183" t="s">
        <v>298</v>
      </c>
      <c r="K78" s="182">
        <v>5</v>
      </c>
      <c r="L78" s="183" t="s">
        <v>105</v>
      </c>
      <c r="M78" s="182">
        <v>1</v>
      </c>
      <c r="N78" s="183" t="s">
        <v>303</v>
      </c>
      <c r="O78" s="183"/>
      <c r="P78" s="183"/>
      <c r="Q78" s="182" t="s">
        <v>62</v>
      </c>
      <c r="R78" s="147" t="s">
        <v>304</v>
      </c>
      <c r="S78" s="165">
        <v>100</v>
      </c>
      <c r="T78" s="184"/>
      <c r="U78" s="184"/>
      <c r="V78" s="166" t="s">
        <v>299</v>
      </c>
    </row>
    <row r="79" spans="1:22" s="181" customFormat="1" ht="15" customHeight="1">
      <c r="A79" s="186"/>
      <c r="B79" s="187"/>
      <c r="C79" s="186"/>
      <c r="D79" s="188"/>
      <c r="E79" s="189"/>
      <c r="F79" s="190"/>
      <c r="G79" s="189"/>
      <c r="H79" s="190"/>
      <c r="I79" s="189"/>
      <c r="J79" s="190"/>
      <c r="K79" s="189"/>
      <c r="L79" s="191"/>
      <c r="M79" s="189"/>
      <c r="N79" s="192"/>
      <c r="O79" s="193"/>
      <c r="P79" s="194"/>
      <c r="Q79" s="195"/>
      <c r="R79" s="192"/>
      <c r="S79" s="196"/>
      <c r="T79" s="197"/>
      <c r="U79" s="198"/>
      <c r="V79" s="198"/>
    </row>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sheetData>
  <sheetProtection password="C004" sheet="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2015-09-22T15:48:33Z</dcterms:modified>
  <cp:category/>
  <cp:version/>
  <cp:contentType/>
  <cp:contentStatus/>
</cp:coreProperties>
</file>