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663" firstSheet="1" activeTab="3"/>
  </bookViews>
  <sheets>
    <sheet name="Metas inversión" sheetId="1" r:id="rId1"/>
    <sheet name="Actvidiades inversión" sheetId="2" r:id="rId2"/>
    <sheet name="Metas gestión" sheetId="3" r:id="rId3"/>
    <sheet name="Actividades gestión" sheetId="4" r:id="rId4"/>
  </sheets>
  <definedNames>
    <definedName name="_xlnm._FilterDatabase" localSheetId="3" hidden="1">'Actividades gestión'!$A$3:$V$3</definedName>
    <definedName name="_xlnm.Print_Area" localSheetId="2">'Metas gestión'!#REF!</definedName>
  </definedNames>
  <calcPr fullCalcOnLoad="1"/>
</workbook>
</file>

<file path=xl/comments3.xml><?xml version="1.0" encoding="utf-8"?>
<comments xmlns="http://schemas.openxmlformats.org/spreadsheetml/2006/main">
  <authors>
    <author>amcardenas</author>
    <author>Vanin Nieto, Tamara Gilma</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 ref="V8" authorId="1">
      <text>
        <r>
          <rPr>
            <b/>
            <sz val="9"/>
            <rFont val="Tahoma"/>
            <family val="2"/>
          </rPr>
          <t>Vanin Nieto, Tamara Gilma:</t>
        </r>
        <r>
          <rPr>
            <sz val="9"/>
            <rFont val="Tahoma"/>
            <family val="2"/>
          </rPr>
          <t xml:space="preserve">
18/06/2015: a la fecha no se tienen cifras oficiales de salud publica </t>
        </r>
      </text>
    </comment>
  </commentList>
</comments>
</file>

<file path=xl/comments4.xml><?xml version="1.0" encoding="utf-8"?>
<comments xmlns="http://schemas.openxmlformats.org/spreadsheetml/2006/main">
  <authors>
    <author>amcardenas</author>
    <author>Tamara Vanin Nieto</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 ref="R11" authorId="1">
      <text>
        <r>
          <rPr>
            <sz val="9"/>
            <rFont val="Calibri"/>
            <family val="2"/>
          </rPr>
          <t>Tamara Vanin Nieto:
RICARDO DURAN (SALUD ORAL), LEONOR AMAYA (POBLACION ESPECIAL Y ADULTO MAYOR), CLAUDIA SERRANO (INDICADORES DE CALIDAD)
 Nubia gonzalez *salud Mental)</t>
        </r>
      </text>
    </comment>
    <comment ref="R12" authorId="1">
      <text>
        <r>
          <rPr>
            <b/>
            <sz val="9"/>
            <rFont val="Calibri"/>
            <family val="2"/>
          </rPr>
          <t>Tamara Vanin Nieto:</t>
        </r>
        <r>
          <rPr>
            <sz val="9"/>
            <rFont val="Calibri"/>
            <family val="2"/>
          </rPr>
          <t xml:space="preserve">
Pilar garzon </t>
        </r>
      </text>
    </comment>
    <comment ref="R32" authorId="1">
      <text>
        <r>
          <rPr>
            <b/>
            <sz val="9"/>
            <rFont val="Calibri"/>
            <family val="2"/>
          </rPr>
          <t>Tamara Vanin Nieto:</t>
        </r>
        <r>
          <rPr>
            <sz val="9"/>
            <rFont val="Calibri"/>
            <family val="2"/>
          </rPr>
          <t xml:space="preserve">
nubia gonzalez </t>
        </r>
      </text>
    </comment>
    <comment ref="R10" authorId="1">
      <text>
        <r>
          <rPr>
            <b/>
            <sz val="9"/>
            <rFont val="Calibri"/>
            <family val="2"/>
          </rPr>
          <t>Tamara Vanin Nieto:</t>
        </r>
        <r>
          <rPr>
            <sz val="9"/>
            <rFont val="Calibri"/>
            <family val="2"/>
          </rPr>
          <t xml:space="preserve">
YANETH GIRON Y NUBIA GONZALEZ</t>
        </r>
      </text>
    </comment>
  </commentList>
</comments>
</file>

<file path=xl/sharedStrings.xml><?xml version="1.0" encoding="utf-8"?>
<sst xmlns="http://schemas.openxmlformats.org/spreadsheetml/2006/main" count="1083" uniqueCount="331">
  <si>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</si>
  <si>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</si>
  <si>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</si>
  <si>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</si>
  <si>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</si>
  <si>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</si>
  <si>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</si>
  <si>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</si>
  <si>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</si>
  <si>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</si>
  <si>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</si>
  <si>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</si>
  <si>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</si>
  <si>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</si>
  <si>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</si>
  <si>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</si>
  <si>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</si>
  <si>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</si>
  <si>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</si>
  <si>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</si>
  <si>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</si>
  <si>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</si>
  <si>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</si>
  <si>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</si>
  <si>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</si>
  <si>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</si>
  <si>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</si>
  <si>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</si>
  <si>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</si>
  <si>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</si>
  <si>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</si>
  <si>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</si>
  <si>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</si>
  <si>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</si>
  <si>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</si>
  <si>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Fecha de diligenciamiento:</t>
  </si>
  <si>
    <t>VALOR APROPIACION PRESUPUESTAL</t>
  </si>
  <si>
    <t>VALOR EJECUCIÓN PRESUPUESTAL</t>
  </si>
  <si>
    <t>CLASIFICACIÓN DE LA ACTIVIDAD</t>
  </si>
  <si>
    <t xml:space="preserve">Objetivo Plan Estrategico de la Entidad </t>
  </si>
  <si>
    <t>EJE  Una ciudad que supera la segregación y la discriminación: el ser humano en el centro de las preocupaciones del desarrollo</t>
  </si>
  <si>
    <t>Prestación y Desarrollo de Servicios de Salud</t>
  </si>
  <si>
    <t>Reorganizar y desarrollar redes integradas de servicios de salud, con inclusión de los prestadores públicos y privados del Distrito Capital, en el marco del modelo de atención  basado en la Atención Primaria en Salud</t>
  </si>
  <si>
    <t>Territorios saludables y red de salud para la vida desde la diversidad</t>
  </si>
  <si>
    <t>Redes para la salud y la vida.</t>
  </si>
  <si>
    <t>Fortalecer el mejoramiento en la prestación de servicios, la promoción y protección d de la salud, la prevención de la enfermedad y la gestión de sus riesgos a través de un modelo basado en la estrategia de atención primaria en salud, la organización de redes territoriales y la humanización</t>
  </si>
  <si>
    <t xml:space="preserve"> E01C02OB01P876M01 </t>
  </si>
  <si>
    <t>Conformar una red integrada de servicios de salud en el Distrito Capital, que incluyan la red pública hospitalaria, prestadores privados y mixtos,  al 2016.</t>
  </si>
  <si>
    <t>X</t>
  </si>
  <si>
    <t xml:space="preserve"> Porcentaje de avance para la conformación de una red integrada de servicios de salud en el Distrito Capital  </t>
  </si>
  <si>
    <t>Cero (0) red integrada de servicios de salud. (AÑO 2011)</t>
  </si>
  <si>
    <t xml:space="preserve">Desarrollar la gestión administrativa para ejecutar labores relacionadas con los procesos  de la dependencia </t>
  </si>
  <si>
    <t xml:space="preserve">Porcentaje de asistencia técnica a las ESE para formulacion de proyectos de inversión en infraestructura, dotacion y evaluación de propuestas  de apertura y modificación de servicios de las ESE en el m arco de las redes integradas de servicios de salud  </t>
  </si>
  <si>
    <t>Porcentaje  en el desarrollo de  actividades para fortalecer y mejorar calidad de la prestación de servicios de salud en el Distrito Capital en el marco de las redes de servicios de salud</t>
  </si>
  <si>
    <t xml:space="preserve">Porcentaje en el  Desarrollo de la gestión administrativa para ejecutar labores relacionadas con los procesos  de la dependencia </t>
  </si>
  <si>
    <t xml:space="preserve"> E01C02OB01P876M02 </t>
  </si>
  <si>
    <t>Reducir a 31 por 100.000 nacidos vivos la razón de mortalidad materna, en coordinación con otros  sectores de la Administración Distrital,  al 2016.</t>
  </si>
  <si>
    <t>39,1 por 100.000 nacidos vivos, Sistema de Estadisticas Vitales de la Secretaria Distrital de Salud de Bogotá D.C. Certificado de Defuncion-Preliminar. (2010)</t>
  </si>
  <si>
    <t xml:space="preserve">Porcentaje de avance  en la coordinación  y  seguimiento a las actividades desarrolladas por grupo funcional de la red materna perinatal en la dependencia </t>
  </si>
  <si>
    <t xml:space="preserve">Fortalecer la red pública hospitalaria adscrita a la Secretaría Distrital de Salud, en los tres niveles de complejidad, mediante la modernización de su capacidad instalada, tecnológica y  equipamiento estructural, que permita el mejoramiento de la capacidad resolutiva, la competitividad, la sostenibilidad financiera, la amigabilidad ambiental, la humanización en la prestación de los servicios y que favorezca mejores resultados de la prestación de  servicios salud. </t>
  </si>
  <si>
    <t xml:space="preserve"> E01C02OB01P876M09 </t>
  </si>
  <si>
    <t>Diseño e implementación de la Red Distrital de Salud Mental que incluye una Ciudadela Distrital en salud mental para atención de niños, niñas y adolescentes con consumo de sustancias psicoactivas y enfoque diferencial, al 2016.</t>
  </si>
  <si>
    <t>x</t>
  </si>
  <si>
    <t xml:space="preserve">Numero de unidades o puntos de atención vinculados a la red </t>
  </si>
  <si>
    <t xml:space="preserve">Porcentaje de Puntos de atención publicos vinculados a la red </t>
  </si>
  <si>
    <t>Cero (0), 2011</t>
  </si>
  <si>
    <t>163 año 2011</t>
  </si>
  <si>
    <t>100% año 2011</t>
  </si>
  <si>
    <t xml:space="preserve">. Garantizar el acceso a la población bogotana a los servicios especiales en salud dispuesto en las redes de sangre, donación y trasplante del Distrito Capital, mediante la orientación, regulación, organización y fortalecimiento de estas redes. </t>
  </si>
  <si>
    <t xml:space="preserve"> E01C02OB03P876M13 </t>
  </si>
  <si>
    <t>Aumentar a 25% los donantes voluntarios habituales de sangre en pro de la seguridad transfusional de la ciudad, al 2016.</t>
  </si>
  <si>
    <t>14.5% donantes voluntarios habituales. SDS 2011</t>
  </si>
  <si>
    <t>29,5 año 2011</t>
  </si>
  <si>
    <t>4,2% año 2011</t>
  </si>
  <si>
    <t>2,% año 2011</t>
  </si>
  <si>
    <t>70% año 2011</t>
  </si>
  <si>
    <t>0 año  2011</t>
  </si>
  <si>
    <t xml:space="preserve">Porcentaje de donantes voluntarios habituales de sangre.         
</t>
  </si>
  <si>
    <t xml:space="preserve">Indice de donación de sangre x 1000 habitantes </t>
  </si>
  <si>
    <t>Seroreactividad marcadores infecciosos en donantes de sangre</t>
  </si>
  <si>
    <t>Seropositividad  marcadores infecciosos en donantes de sangre</t>
  </si>
  <si>
    <t xml:space="preserve">Porcentaje de colectas de sangre espacios extramurales </t>
  </si>
  <si>
    <t>Numero de instituciones educativas</t>
  </si>
  <si>
    <t>Desarrollar Gestion administrativa y tecnica para Fortalecimiento de los programas de promoción de la donación de sangre, gestión de la calidad y hemovigilancia en Bancos de sangre y servicios trasfusionales</t>
  </si>
  <si>
    <t>Porcentaje en la  Gestion administrativa y tecnica para Fortalecimiento de los programas de promoción de la donación de sangre, gestión de la calidad y hemovigilancia en Bancos de sangre y servicios trasfusionales</t>
  </si>
  <si>
    <t xml:space="preserve"> Aumentar la Tasa de Donación a 22 donantes efectivos de órganos y tejidos x 1.000.000 de habitantes en Bogotá D.C, A 2016.
</t>
  </si>
  <si>
    <t>17,7 donantes efectivos de organos y tejidos. (2011)</t>
  </si>
  <si>
    <t>Desarrollar la gestión administrativa y tecnica para el  fortalecimiento de la coordinación regional No. 1 red donación trasplante  .</t>
  </si>
  <si>
    <t>Porcentaje  en la la gestión administrativa y tecnica  para el  fortalecimiento de la coordinación regional No. 1 red donación trasplante  .</t>
  </si>
  <si>
    <t>Garantizar por lo menos el 90% en la distribución de hemocomponentes y tejidos humanos, solicitados al Centro y el 40% de células madre solicitadas con propósito de trasplante alogénico no relacionado.</t>
  </si>
  <si>
    <t xml:space="preserve"> E01C02OB05P882M01 </t>
  </si>
  <si>
    <t>Centro Distrital de Ciencia, Biotecnología e Innovación para la Vida y la Salud humana</t>
  </si>
  <si>
    <t>Incentivar y desarrollar investigación, gestión del conocimiento e  innovación en la provisión y prestación de los servicios de salud</t>
  </si>
  <si>
    <t xml:space="preserve">Desarrollo de la Gestión Estratégica, Administrativa,  Financiera, tácticas,  operativa y de gestión de calidad,  necesarias para  la obtención, procesamiento, disposcion y distribución de hemocomponentes y tejidos humanos, células y madre </t>
  </si>
  <si>
    <t xml:space="preserve">Porcentaje en la   Gestión Estratégica, Administrativa,  Financiera, tácticas,  operativa y de gestión de calidad,  necesarias para  la obtención, procesamiento, disposcion y distribución de hemocomponentes y tejidos humanos, células y madre </t>
  </si>
  <si>
    <t xml:space="preserve"> Desarrollar actividades para fortalecer y mejorar calidad de la prestación de servicios de salud en el Distrito Capital en el marco de las redes integradas de servicios de salud </t>
  </si>
  <si>
    <t xml:space="preserve">Coordinación y seguimiento a las actividades desarrolladas por grupo funcional de la red materna perinatal en la dependencia </t>
  </si>
  <si>
    <t>Una Bogotá que defiende y fortalece lo público</t>
  </si>
  <si>
    <t>Componente de Gobernanza y Rectoría</t>
  </si>
  <si>
    <t>Implementar y mantener el Sistema Integrado de Gestión, orientado al logro de la acreditación como dirección territorial de salud, en el marco del mejoramiento continuo.</t>
  </si>
  <si>
    <t>Bogotá decide y protege el derecho fundamental a la salud pública</t>
  </si>
  <si>
    <t>Fortalecimiento de la gestión y planeación para la salud.</t>
  </si>
  <si>
    <t>Promover la gestión transparente en la Secretaría Distrital de Salud y en las entidades adscritas, mediante el control social, la implementación de estándares superiores de calidad y la implementación de estrategias de lucha contra la corrupción.</t>
  </si>
  <si>
    <t>Acreditar la Secretaria Distrital de Salud como Dirección Territorial de Salud, al 2016.</t>
  </si>
  <si>
    <t>% de avance en los planes de mejoramiento para la acreditación de  la SDS</t>
  </si>
  <si>
    <t>Mantener la certificación de Calidad de la Secretaria Distrital de Salud en las normas técnicas NTCGP 1000: 2009 en ISO 9001.</t>
  </si>
  <si>
    <t>% de avance en las etapas para el mantenimiento de la certificación de la SDS</t>
  </si>
  <si>
    <t xml:space="preserve">Implementar el 100% de los Subsistemas que componen el Sistema Integrado de la Gestión a nivel Distrital, al 2016. </t>
  </si>
  <si>
    <t>% de avance en la  implementación de los subsistemas del sistema integrado de gestión</t>
  </si>
  <si>
    <t xml:space="preserve">Cumplimiento oportuno de las acciones de Acreditación que sean requeridas desde la Dirección de Planeación y Sistemas durante el periodo. </t>
  </si>
  <si>
    <t xml:space="preserve">Porcentaje de cumplimiento de las acciones generales de Acreditación durante el periodo. </t>
  </si>
  <si>
    <t>Implementar oportunamente  los  planes  de mejoramiento de Acreditación en Salud de los distintos grupos de estandares</t>
  </si>
  <si>
    <t>Porcentaje de cumplimiento de los planes de mejora de estándares de acreditación en salud</t>
  </si>
  <si>
    <t>Gestión oportuna de las acciones  que garanticen la sostenibilidad del  Sistema de Gestión de Calidad y el mantenimiento de la certificación lograda, acorde con las Directrices que emita la Dirección de Planeacion y Sistemas.</t>
  </si>
  <si>
    <t>Porcentaje de cumplimiento en la implementación de las acciones de sostenibilidad del Sistema de Gestión de Calidad</t>
  </si>
  <si>
    <t>Gestión oportuna de las acciones  que garanticen el desarrollo del  Sistema  Integrado de Gestión, acorde con las Directrices que emita la Dirección de Planeacion y Sistemas</t>
  </si>
  <si>
    <t>Porcentaje de cumplimiento en la implementación de las acciones para el  desarrollo del Sistema Integrado de Gestión.</t>
  </si>
  <si>
    <t xml:space="preserve">Reducir la razon  de mortalidad perinatal a 15 por 1.000 nacidos vivos, en coordinación con otros sectores de la Administración Distrital, a 2016. </t>
  </si>
  <si>
    <t xml:space="preserve"> Formular la política territorial de equipamiento en salud, al 2016.</t>
  </si>
  <si>
    <t xml:space="preserve">Garantizar la atención para la interrupción voluntaria del embarazo (IVE), en el 100% de las mujeres que lo soliciten, en el marco de la Sentencia C-355 de 2006, al 2016. </t>
  </si>
  <si>
    <t xml:space="preserve"> Ajustar, implementar y seguir la Política Distrital de Medicamentos, al 2016.</t>
  </si>
  <si>
    <t>Diseñar, implementar y seguir  la política de dispositivos médicos para la atención en salud en el Distrito Capital, al 2016.</t>
  </si>
  <si>
    <t>Diseño e implementación de la Red Distrital para la atención de personas con enfermedades crónicas (énfasis en diabetes, nefrología, hipertensión y degenerativas) que incluye la conformación del Instituto de Enfermedades Crónicas.</t>
  </si>
  <si>
    <t xml:space="preserve">Diseño e implementación de la Red Distrital de Atención Integral a Personas con Discapacidad que incluye puesta en funcionamiento de la Clínica Fray Bartolomé de las Casas .
</t>
  </si>
  <si>
    <t>Rediseñar, reorganizar e integrar funcionalmente la red pública hospitalaria,  adscrita a la Secretaría Distrital de Salud de Bogotá, en el marco de la normatividad vigente, al 2016.</t>
  </si>
  <si>
    <t>Gestionar las condiciones económicas necesarias para el correcto funcionamiento de la Asociación Pública Cooperativa de Empresas Sociales del Estado.</t>
  </si>
  <si>
    <t xml:space="preserve"> Desarrollar un programa de donación de órganos y tejidos en ESE, adscritas a la Secretaria Distrital de Salud, a 2016.</t>
  </si>
  <si>
    <t>Colectar y procesar 200.000 unidades de sangre en el centro distrital de ciencia y biotecnología para la salud humana.</t>
  </si>
  <si>
    <t>Disponer de 80.000 litros de plasma para ser procesado en una planta extranjera, en la producción de hemoderivados mediante fraccionamiento industrial de plasma.</t>
  </si>
  <si>
    <t xml:space="preserve"> Disponer de 168.000 cm2 de piel procesada en el banco de tejidos humanos del centro distrital de ciencia y biotecnología para la salud humana</t>
  </si>
  <si>
    <t>Disponer de 1500 córneas para trasplante, en el banco de tejidos humanos del centro distrital de ciencia y biotecnología para la salud humana</t>
  </si>
  <si>
    <t>Realizar 100 rescates de tejidos osteoarticulares, en el centro distrital de ciencia y biotecnología para la salud humana.</t>
  </si>
  <si>
    <t xml:space="preserve"> Realizar 100 rescates de homoinjertos, en el centro distrital de ciencia y biotecnología para la salud humana</t>
  </si>
  <si>
    <t>Colectar, procesar y disponer de 3000 unidades de sangre de cordón umbilical para trasplante</t>
  </si>
  <si>
    <t xml:space="preserve"> E01C02OB01P876M03 </t>
  </si>
  <si>
    <t xml:space="preserve"> E01C02OB01P876M04 </t>
  </si>
  <si>
    <t xml:space="preserve"> E01C02OB01P876M05 </t>
  </si>
  <si>
    <t xml:space="preserve"> E01C02OB01P876M06 </t>
  </si>
  <si>
    <t xml:space="preserve"> E01C02OB01P876M07 </t>
  </si>
  <si>
    <t xml:space="preserve"> E01C02OB01P876M08 </t>
  </si>
  <si>
    <t xml:space="preserve"> E01C02OB01P876M10 </t>
  </si>
  <si>
    <t xml:space="preserve"> E01C02OB02P876M11 </t>
  </si>
  <si>
    <t xml:space="preserve"> E01C02OB02P876M12 </t>
  </si>
  <si>
    <t xml:space="preserve"> Garantizar el acceso a la población bogotana a los servicios especiales en salud dispuesto en las redes de sangre, donación y trasplante del Distrito Capital, mediante la orientación, regulación, organización y fortalecimiento de estas redes </t>
  </si>
  <si>
    <t xml:space="preserve"> E01C02OB03P876M14 </t>
  </si>
  <si>
    <t xml:space="preserve"> E01C02OB03P876M15 </t>
  </si>
  <si>
    <t xml:space="preserve">Promover  la afectación positiva de los determinantes sociales del proceso salud enfermedad, gestionando y articulando las acciones intersectoriales y transectoriales en el marco del modelo de atención integral en salud.  </t>
  </si>
  <si>
    <t xml:space="preserve"> E01C02OB05P882M02 </t>
  </si>
  <si>
    <t xml:space="preserve"> E01C02OB05P882M03 </t>
  </si>
  <si>
    <t xml:space="preserve"> E01C02OB05P882M04 </t>
  </si>
  <si>
    <t xml:space="preserve"> E01C02OB05P882M05 </t>
  </si>
  <si>
    <t xml:space="preserve"> E01C02OB05P882M06 </t>
  </si>
  <si>
    <t xml:space="preserve"> E01C02OB05P882M07 </t>
  </si>
  <si>
    <t xml:space="preserve"> E01C02OB05P882M08 </t>
  </si>
  <si>
    <t xml:space="preserve">Razon de Mortalidad Perinatal por 1000 nacidos vivos  
</t>
  </si>
  <si>
    <t xml:space="preserve">Porcentaje de avance en la formulación de la Politica Territorial de Equipamientos en Salud.            
</t>
  </si>
  <si>
    <t xml:space="preserve">Porcentaje de interrupción voluntaria del embarazo - IVE realizadas 
</t>
  </si>
  <si>
    <t xml:space="preserve">Porcentaje de avance en la  implementación y seguimiento a  la Política Distrital de Medicamentos. 
</t>
  </si>
  <si>
    <t xml:space="preserve">Porcentaje de avance en el diseño  implementación y seguimiento a  la Política  de dispositivos médicos.        
</t>
  </si>
  <si>
    <t xml:space="preserve">Porcentaje de avance en el diseño e implementación de la Red Distrital para la atención de personas con enfermedades crónicas.      
</t>
  </si>
  <si>
    <t xml:space="preserve">Porcentaje de avance en el Diseño e implementación de la Red Distrital de Atención Integral a Personas con Discapacidad 
</t>
  </si>
  <si>
    <t xml:space="preserve">Porcentaje de avance en el rediseño reorganización  e integración funcional de la red pública hospitalaria,  adscrita a la Secretaría Distrital de Salud de Bogotá 
</t>
  </si>
  <si>
    <t xml:space="preserve"> Porcentaje de avance en la gestión de las condiciones económicas  para el funcionamiento de la Asociación Pública Cooperativa de Empresas Sociales del Estado
</t>
  </si>
  <si>
    <t xml:space="preserve">Vinculación de las 22 ESE a la Cooperativa </t>
  </si>
  <si>
    <t xml:space="preserve"> Tasa de Donación de donantes efectivos de órganos y tejidos por 1.000.000 habitantes      
</t>
  </si>
  <si>
    <t xml:space="preserve">Porcentaje de avance en el desarrollo  de un programa de donaciòn de organos y tejidos en las ESE        
</t>
  </si>
  <si>
    <t>% (90%) de suficiencia de hemocomponentes, tejidos humanos, respecto a los solicitados por las entidades adscritas al centro. 
% (40%) de suficiencia de células madre de cordón umbilical, respecto a los solicitados por las entidades adscritas al centro.
Número de células madre de cordón umbilical distribuidos a entidades adscritas al centro/Número total solicitado de células madre de cordón umbilical por las entidades adscritas al centro</t>
  </si>
  <si>
    <t>Número de unidades de sangre colectadas</t>
  </si>
  <si>
    <t>Numero de litros de plasma humano disponible para fraccionamiento industrial</t>
  </si>
  <si>
    <t>Cantidad de cm2 de piel disponible para distribución a las IPS con servicios de implante.</t>
  </si>
  <si>
    <t>Cantidad de córneas disponibles para trasplante en las IPS con servicio de trasplante de córnea.</t>
  </si>
  <si>
    <t>Cantidad de rescate de tejidos osteomusculares para el banco de tejidos.</t>
  </si>
  <si>
    <t>Número de rescates de homoinjertos realizados.</t>
  </si>
  <si>
    <t>Cantidad de unidades de sangre de cordón umbilical disponibles.</t>
  </si>
  <si>
    <t xml:space="preserve">Cero (0)
</t>
  </si>
  <si>
    <t>656 mujeres atendidas y con IVE (preliminar- no hay dato es indicador nuevo)</t>
  </si>
  <si>
    <t>Política Distrital de Medicamentos  actual, 2011</t>
  </si>
  <si>
    <t>Cero (0)</t>
  </si>
  <si>
    <t>18.1 por 1.000 nacidos vivos Sistema de Estadisticas Vitales de la Secretaria Distrital de Salud de Bogotá D.C. Certificado de Defuncion-Preliminar. (2010)</t>
  </si>
  <si>
    <t xml:space="preserve"> E01C02OB01P876M01A01 1</t>
  </si>
  <si>
    <t xml:space="preserve"> Elaboración del diagnóstico y análisis de las necesidades de atención en salud de la población de Bogota y  lineamientos técnicos para la conformación y operación de las redes integradas de servicios de salud en el Distrito Capital.</t>
  </si>
  <si>
    <t xml:space="preserve"> E01C02OB01P876M01A02 </t>
  </si>
  <si>
    <t>Asesoría, asistencia técnica y seguimiento a Entidades Administradoras de Planes de benefricios [EAPB], IPS y ESE,  para organizar y operar las redes integradas de servicios de salud en el D.C,  redes prioritarias,  redes de eventos de interés en Salud Pública y de otros eventos.</t>
  </si>
  <si>
    <t xml:space="preserve"> E01C02OB01P876M01A03 </t>
  </si>
  <si>
    <t xml:space="preserve"> E01C02OB01P876M01A04 </t>
  </si>
  <si>
    <t>Asistencia técnica a las ESE adscritas para fortalecer la operación de las redes integradas de servicios de salud</t>
  </si>
  <si>
    <t xml:space="preserve"> E01C02OB01P876M01A05 </t>
  </si>
  <si>
    <t>Definición,  desarrollo y evaluación del componente de prestación de servicios de salud del modelo de atención integral aplicando  el  enfoque poblacional y diferencial.</t>
  </si>
  <si>
    <t xml:space="preserve"> E01C02OB01P876M01A06 </t>
  </si>
  <si>
    <t xml:space="preserve">Gestión administrativa a los procesos de fortalecimiento de las redes integradas de servicios de salud, en el marco del modelo de atención  basado en la Atención Primaria en Salud. </t>
  </si>
  <si>
    <t>Asistencia técnica a las Empresas Sociales del Estado, IPS y aseguradores para fortalecer la atención a las mujeres gestantes, en el marco del modelo de atención y de las redes integradas de servicios de salud.</t>
  </si>
  <si>
    <t xml:space="preserve"> E01C02OB01P876M03A01 </t>
  </si>
  <si>
    <t xml:space="preserve">Asistencia técnica a las Empresas Sociales del Estado, IPS y aseguradores para fortalecer la atención de los neonatos, en el marco del modelo de atención y de redes integradas de servicios de salud.
</t>
  </si>
  <si>
    <t xml:space="preserve"> E01C02OB01P876M04A01 </t>
  </si>
  <si>
    <t>Diseño y formulación de  la  política territorial de equipamientos en salud con base en las leyes nacionales y distritales según la normatividad vigente de ordenamiento territorial y salud.</t>
  </si>
  <si>
    <t xml:space="preserve"> E01C02OB01P876M05A01 </t>
  </si>
  <si>
    <t xml:space="preserve">Asesoría y asistencia técnica, para el reconocimiento y  cumplimiento de la sentencia C-355 de 2006. 
</t>
  </si>
  <si>
    <t xml:space="preserve"> E01C02OB01P876M06A01 </t>
  </si>
  <si>
    <t>.Revisión, reformulación, implementación y seguimiento a la Política Distrital de Medicamentos, en el marco de la Politica Nacional y normatividad vigente</t>
  </si>
  <si>
    <t xml:space="preserve"> E01C02OB01P876M06A02 </t>
  </si>
  <si>
    <t xml:space="preserve"> Asesoria  y asistencia técnica en la gestión de medicamentos a las ESE adscritas </t>
  </si>
  <si>
    <t xml:space="preserve">E01C02OB01P876M07A01 </t>
  </si>
  <si>
    <t>Diseño, formulación, implementacion y seguimiento de la Politica Distrital de dispositivos médicos  para la atención en salud en el Distrito capital.</t>
  </si>
  <si>
    <t xml:space="preserve"> E01C02OB01P876M07A02 </t>
  </si>
  <si>
    <t xml:space="preserve"> Asesoría y asistencia técnica a las ESE adscritas para fortalecer la gestión de los dispositivos médicos. </t>
  </si>
  <si>
    <t xml:space="preserve"> E01C02OB01P876M08A01 </t>
  </si>
  <si>
    <t>Asesoria y asistencia técnica a las EAPB y red de prestadores de servicios de salud del D.C. en el proceso de implementación del modelo de prestación para mejorar la calidad de los servicios para la atención de las personas con condiciones crónicas.</t>
  </si>
  <si>
    <t xml:space="preserve"> E01C02OB01P876M09A01 </t>
  </si>
  <si>
    <t>Asistencia técnica a la red pública  en los procesos de gestión para el fortalecimiento de la oferta en apertura y ampliación de servicios de salud mental, para atención de niños, niñas y adolescentes con consumo de sustancias psicoactivas y enfoque diferencial.</t>
  </si>
  <si>
    <t xml:space="preserve"> E01C02OB01P876M10A01 </t>
  </si>
  <si>
    <t xml:space="preserve"> Asistencia técnica  a los prestadores y aseguradores en el proceso de estructuración  de un modelo de atención integral  para las personas en condición de discapacidad   que opere en la red de rehabilitación del D.C</t>
  </si>
  <si>
    <t xml:space="preserve"> E01C02OB02P876M11A01 </t>
  </si>
  <si>
    <t>Diseño y desarrollo del Programa territorial de reorganización, rediseño y modernización de redes de ESE.</t>
  </si>
  <si>
    <t xml:space="preserve"> E01C02OB02P876M11A02 </t>
  </si>
  <si>
    <t>Asesoría y asistencia técnica para el  desarrollo de convenios de docencia servicio en función del modelo de atención en salud y de la Estrategia de Atención Primaria en Salud.</t>
  </si>
  <si>
    <t xml:space="preserve"> E01C02OB02P876M12A01 </t>
  </si>
  <si>
    <t xml:space="preserve"> Asesoría y asistencia técnica a las ESE para el desarrollo de estrategias de negociación conjunta que favorezca economías de escala </t>
  </si>
  <si>
    <t xml:space="preserve"> E01C02OB03P876M18A01 </t>
  </si>
  <si>
    <t>Desarrollo de estrategias para fortalecer los Programas de Promoción de la Donación Voluntaria y Habitual de Sangre, Gestión de la Calidad y Hemovigilancia en los Bancos de sangre y servicios trasfusionales de Bogota</t>
  </si>
  <si>
    <t xml:space="preserve"> E01C02OB03P876M19A01 </t>
  </si>
  <si>
    <t>Asesoria y asistencia tecnica para la gestión operativa y promoción de la donación en IPS habilitadas con programa de trasplantes, IPS Generadoras y Bancos de tejidos de la Coordinación Regional N.1.</t>
  </si>
  <si>
    <t>Asesoría y asistencia técnica a las ESEs adscritas a la SDS para el diagnostico, desarrollo, seguimiento y evaluación del programa de donación y trasplante.</t>
  </si>
  <si>
    <t xml:space="preserve"> E01C02OB05P882M01A01 </t>
  </si>
  <si>
    <t>Almacenamiento y conservación de las reservas de hemocomponentes y tejidos humanos, células madre para su distribución a las IPS adscritas al centro de ciencia y Biotecnología</t>
  </si>
  <si>
    <t xml:space="preserve"> E01C02OB05P882M02A01 </t>
  </si>
  <si>
    <t>Desarrollo del Programa de promoción de la donación voluntaria, procesamiento y gestión de la calidad en los procesos del banco de sangre.</t>
  </si>
  <si>
    <t xml:space="preserve"> E01C02OB05P882M02A02 </t>
  </si>
  <si>
    <t>Desarrollo de investigaciones aplicadas al área de inmunohematología molecular eritrocitaria, leucocitaria y plaquetaria.</t>
  </si>
  <si>
    <t xml:space="preserve"> E01C02OB05P882M03A01 </t>
  </si>
  <si>
    <t>Diseño e implementación del programa de plasmaféresis (vinculando procesos de promoción, procesamiento y gestión de la calidad en la unidad de plasma por aféresis)</t>
  </si>
  <si>
    <t xml:space="preserve"> E01C02OB05P882M04A01 </t>
  </si>
  <si>
    <t>Desarrollo del Programa de promoción de la donación, procesamiento y gestión de la calidad en la línea de piel del banco de tejidos.</t>
  </si>
  <si>
    <t xml:space="preserve"> E01C02OB05P882M05A01 </t>
  </si>
  <si>
    <t>Desarrollo del Programa de promoción de la donación, procesamiento y gestión de la calidad en la línea de córneas para trasplante en el banco de tejidos.</t>
  </si>
  <si>
    <t xml:space="preserve"> E01C02OB05P882M06A01 </t>
  </si>
  <si>
    <t>Diseño e implementación del programa para la obtención de tejidos osteoarticular (vinculando procesos de promoción, procesamiento y gestión de la calidad en la línea de tejido osteoarticular).</t>
  </si>
  <si>
    <t xml:space="preserve"> E01C02OB05P882M06A02 </t>
  </si>
  <si>
    <t xml:space="preserve">Desarrollo de investigaciones aplicadas al área de ingenieria tisular. </t>
  </si>
  <si>
    <t xml:space="preserve"> E01C02OB05P882M07A01 </t>
  </si>
  <si>
    <t xml:space="preserve">Diseño e implementación del programa para la obtención de homoinjertos (vinculando procesos de promoción, procesamiento y gestión de la calidad en la línea de homoinjertos) </t>
  </si>
  <si>
    <t xml:space="preserve"> E01C02OB05P882M08A01 </t>
  </si>
  <si>
    <t>Desarrollo del Programa de promoción de la donación voluntaria, procesamiento y gestión de la calidad en los procesos de celulas madre de cordon umbilical en el banco de cordón umbilical.</t>
  </si>
  <si>
    <t xml:space="preserve"> E01C02OB05P882M08A02 </t>
  </si>
  <si>
    <t xml:space="preserve">Desarrollo de investigaciones aplicadas a terapia celular avanzada y medicina regenerativa. </t>
  </si>
  <si>
    <t xml:space="preserve">Porcentaje de avance en la Elaboración del diagnostico y análisis de las necesidades de atención en salud de la población de Bogota y  lineamientos técnicos para la conformación y operación de las redes integradas de servicios de salud en el Distrito Capital.                                               
</t>
  </si>
  <si>
    <t xml:space="preserve">Porcentaje de avance de la asesoria,  asistencia tecnica y seguimiento ejecutadas  a  las EAPB, IPS, ESE para organizar y operar las redes integradas de servicios de salud,  redes de eventos de interés en Salud Pública y de otros eventos                                            
</t>
  </si>
  <si>
    <t xml:space="preserve">Porcentaje de avance en el Desarrollo de estrategias para el mejoramiento y fortalecimiento de la prestación de los servicios de salud  de las Empresas Sociales del Estado adscritas a la SDS, para la operación de las redes integradas.            
</t>
  </si>
  <si>
    <t xml:space="preserve">Porcentaje de avance en la  asistencia técnica a las ESE adscritas para fortalecer la operación de las redes integradas de servicios de salud.                    
</t>
  </si>
  <si>
    <t xml:space="preserve">Porcentaje de  avance en la ejecución de la definición,  desarrollo y evaluación del componente de prestación de servicios en el modelo de atención integral aplicando  el  enfoque poblacional y diferencial.                         
</t>
  </si>
  <si>
    <t xml:space="preserve">Porcentaje de avance en la gestión administrativa a los procesos de fortalecimiento de las redes integradas de servicios de salud, en el marco del modelo de atención  basado en la Atención Primaria en Salud.
</t>
  </si>
  <si>
    <t xml:space="preserve">Porcentaje de avance en la asistencia técnica a las Empresas Sociales del Estado, IPS y aseguradores para fortalecer la atención a las mujeres gestantes, en el marco del modelo de atención y de las redes integradas de servicios de salud.                                                
    </t>
  </si>
  <si>
    <t xml:space="preserve">Porcentaje de asistencia tecnica a las Empresas Sociales del Estado, IPS y aseguradores para fortalecer la atención a los neonatos,  en el marco del modelo de atención y de redes integradas de servicios de salud.
</t>
  </si>
  <si>
    <t xml:space="preserve">Porcentaje de avance en la ejecución del diseño y formulación  de la Política territorial de equipamiento en salud 
</t>
  </si>
  <si>
    <t xml:space="preserve">Porcentaje de  asesoría y asistencia técnica  a las EAPB, ESE,  IPS , para lograr el reconocimiento y  cumplimiento de la sentencia C-355 de 2006     
</t>
  </si>
  <si>
    <t xml:space="preserve">Porcentaje de avance en la revisión, reformulación, implementación y seguimiento a la Política Distrital de Medicamentos   
</t>
  </si>
  <si>
    <t xml:space="preserve">Porcentaje de avance en el  diseño, formulación, implementación y seguimiento de la Politica Distrital de dispositivos médicos  para la atención en salud en el Distrito capital. 
</t>
  </si>
  <si>
    <t xml:space="preserve">Porcentaje de asesoría y asistencia técnica a las ESE adscritas para fortalecer la gestión de los dispositivos médicos. 
</t>
  </si>
  <si>
    <t xml:space="preserve">Porcentaje de asesoria y asistencia tecnica ejecutada a las EAPB y red de prestadores de servicios de salud del D.C. en el proceso de implementación del modelo de prestación para mejorar la calidad de los servicios para la atención de las personas con condiciones crónicas.  
</t>
  </si>
  <si>
    <t xml:space="preserve">Porcentaje en Asistencia técnica a la red pública  en los procesos de gestión para el fortalecimiento de la oferta en apertura y ampliación de servicios de salud mental, para atención de niños, niñas y adolescentes con consumo de sustancias psicoactivas y enfoque diferencial.
</t>
  </si>
  <si>
    <t xml:space="preserve">Porcentaje  en el  desarrolló de acciones,   asistencia tecnica y seguimiento  a las ESE,  para el fortalecimiento de la oferta de servicios de  salud mental y la atención de poblaciones especiales. </t>
  </si>
  <si>
    <t xml:space="preserve">Porcentaje de diseño y desarrollo del Programa territorial de reorganización, rediseño y modernización de redes de ESE.
</t>
  </si>
  <si>
    <t xml:space="preserve">Porcentaje de Asesoría y asistencia técnica para el  desarrollo de convenios de docencia servicio en función del modelo de atención en salud y de la Estrategia de Atención Primaria en Salud.      
</t>
  </si>
  <si>
    <t xml:space="preserve">Porcentaje de asesoría y asistencia técnica a las ESE para el desarrollo de estrategias de negociación conjunta que favorezca economías de escala. 
</t>
  </si>
  <si>
    <t xml:space="preserve">Porcentaje de avance en el desarrollo de estrategias para fortalecer los Programas de Promoción de la Donación Voluntaria y Habitual de Sangre, Gestión de la Calidad y Hemovigilancia en los Bancos de sangre y servicios trasfusionales de Bogota.        
</t>
  </si>
  <si>
    <t xml:space="preserve">Porcentaje de asesoria y asistencia tecnica para la gestión operativa y promoción de la donación en IPS habilitadas con programa de trasplantes, IPS Generadoras y Bancos de tejidos de la Coordinación Regional N.1.  
</t>
  </si>
  <si>
    <t xml:space="preserve">Porcentaje de asesoría y asistencia técnica a las ESEs adscritas a la SDS para el diagnostico, desarrollo, seguimiento y evaluación del programa de donación y trasplante.                                         
</t>
  </si>
  <si>
    <t xml:space="preserve">Porcentaje de acciones para almacenamiento y conservación de las reservas de hemocomponentes y tejidos humanos y células madre para su distribución a las IPS adscritas al centro de ciencia y Biotecnología
</t>
  </si>
  <si>
    <t xml:space="preserve">Porcentaje de desarrollo del programa de promoción de la donación voluntaria, procesamiento y gestión de la calidad del  banco de sangre.            
</t>
  </si>
  <si>
    <t xml:space="preserve"> Número de investigaciones aplicadas  al área de inmunohematología molecular eritrocitaria, leucocitaria y plaquetaria.</t>
  </si>
  <si>
    <t xml:space="preserve">Porcentaje de avance en el diseño e implementación del programa plasmaféresis
</t>
  </si>
  <si>
    <t xml:space="preserve">Porcentaje de desarrollo del Programa de promoción de la donación, procesamiento y gestión de la calidad en la línea de piel del banco de tejidos.            
</t>
  </si>
  <si>
    <t xml:space="preserve">Porcentaje de desarrollo del Programa de promoción de la donación, procesamiento y gestión de la calidad en la línea de córneas para trasplante en el banco de tejidos.            
</t>
  </si>
  <si>
    <t xml:space="preserve">Porcentaje de avance en el diseño e implementación del programa para la obtención de tejidos osteoarticular    
</t>
  </si>
  <si>
    <t xml:space="preserve"> Número de investigaciones aplicadas  al área de ingenieria tisular. </t>
  </si>
  <si>
    <t xml:space="preserve">Porcentaje de avance en el diseño e implementación del programa para la obtención de homoinjertos. 
</t>
  </si>
  <si>
    <t xml:space="preserve">Porcentaje de desarrollo del programa de promoción de la donación voluntaria, procesamiento y gestión de la calidad en los procesos de celulas madre de cordon umbilical en el banco de cordón umbilical.       
</t>
  </si>
  <si>
    <t xml:space="preserve"> Número de investigaciones aplicadas a terapia celular avanzada y medicina regenerativa, formuladas y desarrolladas. </t>
  </si>
  <si>
    <t>Desarrollo de estrategias para el mejoramiento y fortalecimiento de la prestación de los servicios de salud  de las Empresas Sociales del Estado adscritas a la SDS, para la operación de las redes integradas.</t>
  </si>
  <si>
    <r>
      <t xml:space="preserve">Porcentaje de asesoria y asistencia técnica en la gestión de medicamentos a las ESE adscritas        </t>
    </r>
    <r>
      <rPr>
        <b/>
        <sz val="11"/>
        <color indexed="8"/>
        <rFont val="Arial"/>
        <family val="2"/>
      </rPr>
      <t xml:space="preserve">                            
</t>
    </r>
  </si>
  <si>
    <r>
      <t xml:space="preserve">Porcentaje en la  asistencia técnica a los prestadores y aseguradores en el proceso de estructuración  de un modelo de atención integral  para las personas en condición de discapacidad .                                   </t>
    </r>
    <r>
      <rPr>
        <b/>
        <sz val="11"/>
        <color indexed="8"/>
        <rFont val="Arial"/>
        <family val="2"/>
      </rPr>
      <t xml:space="preserve"> 
</t>
    </r>
  </si>
  <si>
    <t xml:space="preserve">Nombre de la Direción u Oficina: Dirección de Provisión  de Servicios de Salud </t>
  </si>
  <si>
    <t>90% (hemocomponentes, tejidos humanos)
5% (células madre de cordón umbilical)</t>
  </si>
  <si>
    <t>75 Córneas disponiblespara trasplantes</t>
  </si>
  <si>
    <t>25 Tejidos osteomusculares</t>
  </si>
  <si>
    <t>10 rescates de homoinjertos</t>
  </si>
  <si>
    <t>570 unidades de sangre de cordón umbilical disponibles.</t>
  </si>
  <si>
    <t>37,044 unidades de sangre colectadas
Año 2011</t>
  </si>
  <si>
    <t>26,000 cm2 de piel
año 2011</t>
  </si>
  <si>
    <t>208 córneas disponibles
año 2011</t>
  </si>
  <si>
    <t>Programado 2015</t>
  </si>
  <si>
    <t xml:space="preserve">Emisión de Conceptos Tecnicos a proyectos de inversión en infraestructura, dotacion y evaluación de propuestas  de apertura y modificación de servicios de las ESE en el marco de las redes integradas de servicios de salud  </t>
  </si>
  <si>
    <t>Ejecutado
2015</t>
  </si>
  <si>
    <t>Ajustar, implementar y seguir la Política Distrital de Medicamentos, al 2016.</t>
  </si>
  <si>
    <t xml:space="preserve">Desarrollar acciones, asistencia tecnica y seguimiento  a las ESE, IPS y EAPB  para el fortalecimiento de la oferta de servicios de  salud mental y la atención de poblaciones especiales, en el marco de las redes integradas de servicios de salud </t>
  </si>
  <si>
    <t xml:space="preserve">Razon de Mortalidad Materna por 100.000 nacidos vivos </t>
  </si>
  <si>
    <t xml:space="preserve">Porcentaje de avance en el diseño e implementación de la Red Distrital de Salud Mental.     </t>
  </si>
  <si>
    <t>Ninguna</t>
  </si>
  <si>
    <t xml:space="preserve">La asistencia técnica y la asesoría brindada a los prestadores visitados contribuye a mejorar la atención a las mujeres gestantes en eventos de hemorragia posparto, por parte del equipo médico y de enfermería en la sala de partos, trabajo de parto, posparto, control prenatal, así mismo con la guía del observador se evidencian fallas en el proceso de atención desde el ingreso hasta la resolución de la situación en salud. 
El lineamiento técnico Distrital de atención en planificación familiar a la menor de 14 años permite orientar las acciones en salud para garantizar el acceso de esta población a métodos anticonceptivos. 
Los  diferentes espacios de concertación y socialización  intra e interinstitucional, que fortalecen las estrategias  para reducir la mortalidad materna y perinatal evitable. 
</t>
  </si>
  <si>
    <t>Reporte Trimestral</t>
  </si>
  <si>
    <t xml:space="preserve">Ninguna </t>
  </si>
  <si>
    <t xml:space="preserve">Reporte Anual </t>
  </si>
  <si>
    <t xml:space="preserve"> Ninguna</t>
  </si>
  <si>
    <t xml:space="preserve">MAYO BS: 95,9%. BT: 100%. ACUMULADO: BS: 80,6% BT:100%     </t>
  </si>
  <si>
    <t>1)    Frente a los compromisos realizados, tras la radicación de los procesos de contratación (eventos para fortalecer la colecta de sangre, material promocional, adquisición de stand portátil. Equipamiento biomédico), por lineamiento de las altas directivas, son devueltos al área en su totalidad, para agrupación en procesos homogéneos en otras áreas. Al respecto, se consolida en una sola subasta todas las adquisiciones de equipos biomédicos, ésta por $4.500 millones.  
2)    Se realiza el reporte de información concerniente a los proyectos de investigación BPIN: 2012000100186 y proyecto BPIN: 2013000100196, el Sistema de Monitoreo, Seguimiento, Control y Evaluación – SMSCE, del Sistema General de Regalías. El periodo reportado fue el mes de marzo 2015. Así mismo se atiende requerimiento de la Contraloría General de la República mediante oficio 2015EE0051347 del 28/04/2015, en donde solicitó a la Alcaldía Mayor información sobre los recursos recibidos del Sistema General de Regalías (1-2015-20350 del 05/05/2015). Posteriormente la Secretaria General lo remitió a la Secretaria Distrital de Hacienda (2015ER55437 del 13/05/2015). Hacienda mediante radicado del asunto 2015ER39751 del 22/05/2015 nos envió los oficios adjuntos y solicita diligenciar el archivo Excel, de la contratación que se ha realizado con recursos del Sistema General de Regalías, para la vigencia 2012 y el bienio 2013-2014, la cual fue atendida oportunamente y consolidada por la dirección de planeación sectorial. 3)    Se realiza el respectivo seguimiento a los contratos vigentes, para lo cual se realizan las correspondientes fichas de seguimiento y gestiona el pago respectivo (contrato 1366-2014, 1369-2014).
4)    Se realiza el seguimiento administrativo, financiero, técnico al contrato 9-1256-2014, por lo que se procede a revisar los documentos que soportan la legalización de dicho contrato, frente a la supervisión como ante la entidad. Al respecto, se revisa la documentación que soporta la legalización del contrato ante la entidad. Dicha legalización será radicada en el mes de junio/2015. 5)    Se procede a realizar las mesas de trabajo con las personas que intervienen técnicamente en la construcción y determinación de la necesidad, para la implementación de la unidad de terapia, tales como el diseño y montaje estructural de la unidad, recurso humano (investigadores, profesionales operativos, etc.), la necesidad del establecimiento de laboratorios para el desarrollo de investigaciones preclínicas. Se realiza reunión con el área jurídica de ACAC para afinar detalles de la adquisición de esta unidad. 6)    A partir de la adición realizada al convenio 1559-2012, cuyo objetivo principal es la de realizar el mejoramiento y repotenciación de las unidades móviles de donación de sangre, se realiza seguimiento a la elaboración de dichos trabajos, se recibe la primer unidad móvil totalmente repotenciada para puesta en funcionamiento.
7)  Se suscribe el Convenio Especial de Cooperación de Ciencia, Tecnología e Innovación suscrito entre el Fondo Financiero Distrital de Salud y la Pontificia Universidad Javeriana, No. 1027-1-2015, cuyo objeto es el de “Aunar esfuerzos para desarrollar el proyecto “Implementación de la plataforma científica y tecnológica para la obtención de Fitomedicamentos antitumorales con estándares internacionales. Modelo de caso: Caesalpinia spinosa”. Dicho convenio permitirá entre otras, Integrar recursos humanos y tecnológicos para la producción de fitomedicamentos antitumorales como una alternativa terapéutica.  8. Reunión y presentación de resultados obtenidos en la convocatoria de Medición de grupos de investigación y en la medición de investigadores por parte de Colciencias por parte del Area  de Investigación y docencia.  9.Se socializan convenios vigentes y que están por finalizar al Dr Camacho, a los integrantes del grupo de investigación y a la abogada del Hemocentro. Con el fin de tomar decisiones sobre la renovación de los mismos o para plantear el desarrollo de nuevos proyectos. 10. Los estudiantes del Colegio Mayor de Cundinamarca culminaron su entrenamiento en el Banco de Sangre del Hemocentro Distrital por lo cual se gestionó la presentación de examenes y se emitieron las notas finales de desempeño. 11. Se entregó el proyecto “Estudios Técnicos para el establecimiento y Organización de un Registro Nacional de Donantes de Progenitores Hematopoyéticos en Colombia” a la Secretaria de Planeación Distrital para revisión y posterior carga al banco de proyectos de Colciencias SUIFP.  12. Socialización del proyecto “Estudios Técnicos para el establecimiento y Organización de un Registro Nacional de Donantes de Progenitores Hematopoyéticos en Colombia” ante el Director cientifico del Hemocentro y el grupo del BSCU - Unidad de Terapia Celular.  13. Participación en el  comité de Investigación de la secretaria distrital de salud para evaluar el proyecto “Exposición a formaldehído y posibles efectos en la salud de trabajadores de salas de belleza, Bogotá, D.C. 14.Se recibió solicitud por radicado del Hospital de Nariño para el entrenamiento del Dr. Javier Mejía, coordinador del Banco de Sangre. 15. Se llevo a cabo, auditoria en el área de Investigación y docencia del Hemocentro distrital por parte de control Interno Dra. Sugey Oliva Ramírez Murillo auditora. A la Dra. Sugey se le hizo entrega de los documentos con los procesos que se están desarrollando y manejando en el área, principalmente el del componente de docencia.   16. ACTIVIDADES CREACION DE PROYECTO SEROPREVALENCIA HEPATITIS E EN DONANTES DE SANGRE - Contacto con Investigadores que lideran la investigación de HEV en Colombia, con el fin de conseguir muestras (controles positivos) para estandarizar las pruebas de Elisa y Moleculares que se requieren en el trabajo. - Contacto con asesora de casa comercial Comprolab, con el fin de que realice la instalación del programa requerido en el equipo de Elisa del área de inmunoserología para el montaje de HEV con Mikrogen. - Recibo y almacenaje de muestras correspondientes a sueros y materia fecal HEV positiva. 17. ACTIVIDADES CREACION DE PROYECTO TITULADO GENOTIPIFICACIÓN DE ANTIGENOS ERITROCITARIOS EN DONANTES DE SANGRE: - Reuniones con la casa comercial DAI, para revisar que equipos son requeridos y no provistos por la casa comercial. - Discusión de artículos relacionados con la temática de investigación. 18. ACTIVIDADES PARA EL DESARROLLO DE NUEVOS PROYECTOS: Seguimiento al proyecto liderado por Juliana Guarnizo titulado: "DETERMINACIÓN DE LA SEROPREVALENCIA DE INFECCIONES TRANSMISIBLES POR TRANSFUSIÓN EN LOS DONANTES DE SANGRE DEL BANCO DE REFERENCIA DE BOGOTÁ-COLOMBIA DURANTE EL PERIODO 2012-2014". -</t>
  </si>
  <si>
    <t xml:space="preserve">BANCO DE SANGRE. MAYO 2015  META PARA EL AÑO 2015 ES DISTRIBUIR AL 90% Y COLECTAR 45000 UNIDADES DE SANGRE: * Se logro distribuir un total de 5,030 componentes sanguineos, * En el mes de MAYO 2015 se alcanzo una distribucion del  95,9% de los componentes sanguineos solicitados, obteniendo un PROMEDIO ACUMULADO DE DISTRIBUCIÓN  DE 80,6 % Se tenia programado colectar 3,810 unidades de sangre y se colectaron 3,567 unidades de sangre total y aferesis.   Se cuenta con un acumulado de 21,150 donantes potenciales de los cuales 18,042 son aptos y 3,108 son donantes diferidos. El número acumulado de donantes aptos en colecta extramural es de  15,507 en colecta intramural es de 646 y 1,889 de aféresis.               * ACUMULADO COMPONENTES OBTENIDOS A MAYO: 15,808 glóbulos rojos pobres en leucocitos, 6 glóbulos rojos filtrados prealmacenamiento, 305 glóbulos rojos filtrados por aferesis,  15,549 plasmas, 9,392 plaquetas estándar, 265 crioprecipitados y 264 cups de plaquetaferesis, para un total acumulado de componentes obtenidos hasta MAYO de 41,589
BANCO DE TEJIDOS: MAYO 2015. META AÑO 2015 EN TEJIDO OCULAR ES DE 75 CORNEAS DISPONIBLES Y PARA PIEL 61000 cm2, 25 tejidos ostearticulares y 10  homoinjertos.       Se obtienen 5 donantes de tejidos, 2 del Instituto Nacional de Medicina Legal y Ciencias Forenses (INMLCF) para tejido ocular, 4 de IPS donantes cadavéricos 1 de tejido ocular y piel, 1 de piel y 1 de tejido ocular. Se rescató aproximadamente 3000 cm2 de piel (valor calculado por que aún se encuentra en procesamiento), la meta por mes es de 5.084 cm2 de piel para cumplir la meta total al finalizar el año de 62.000 cm2, el rescate se realiza únicamente en IPS.   ACUMULADO: a la fecha (mayo de 2015) Se realiza rescate de 8 córneas, la meta para el mes es de 6 córneas para cumplir la meta total al finalizar el año de 75 córneas, el rescate se realiza en IPS y en INMLCF                        ACUMULADO: a la fecha (mayo de 2015) se ha obtenido 24 córneas disponibles. En cuanto a tejidos laminares se ha procurado 4757 cm2    de piel   para cirugía plástica,    4559 amnios para cirugía plastica, 3068 corion para cirugía plastica   para un total de 12384 cm2 para cirugía plastica.                                                                                                                                                                                                                                                                                                                                               BANCO DE SANGRE DE CORDON UMBILICAL  MAYO 2015: META PARA EL AÑO 2015 ES DISPONER DE 570 UNIDADES DE SANGRE DE CORDON UMBILICAL DISPONIBLES.   se colectaron  179 unidades de Sangre de Cordón Umbilical, 44 en el Hospital Occidente de Kennedy, 37 en el Hospital de Meissen,  53 del Hospital de Engativa y 45 en el Hospital La Victoria.  - Se hizo medición de peso y cálculo de CNT (Células nucleares totales), de acuerdo a esta medición sólo fueron aptas para procesamiento (reducción de volumen) 38 (11 del Hospital Occidente de Kennedy, 11 del Hospital de Meissen, 8 del Hospital de Engativa y  8 del Hospital La Victoria), en el Laboratorio de Control celular se les identificó las poblaciones de CD34+ y CD45 por citometría de flujo y posteriormente fueron criopreservadas. Se enviaron 145 muestras al laboratorio Histogenetics para tipificación en alta resolución de dichas unidades, y se tiene previsto que el resultado llegue a finales del mes de junio.
Una vez tengan tipificadas, se determinará de acuerdo a otros criterios de calidad si estas unidades son liberadas y se ponen a disposición para la realización de trasplantes. ACUMULADO 2015: Durante el periodo de enero a mayo se han colectado 781 Unidades de SCU y se han reducido, criopreservado y almacenado 177. Del periodo 2014 el BSCU tiene 100 unidades de SCU criopreservadas y almacenadas.
En cuanto al cumplimiento de la meta propuesta para el año 2015 se ha cumplido con un 31,05% de las unidades criopreservadas. 
Con el lote enviado a tipificación una vez se liberen las unidades se habrá cumplido con el 25,4% de la meta de unidades disponibles proyectada para el año 2015.
</t>
  </si>
  <si>
    <t>ANCO DE SANGRE:    Se tenia programado colectar 3,810 unidades de sangre y se colectaron 3,567 unidades de sangre total y aferesis Se cumple con el 93,6% de la meta trazada y hubo varios aspectos que afectaron el cumplimiento de la meta planeada. Los resultados de las ESTRATEGIAS aplicadas para fortalecer el area de promocion son la Utiización de las etiquetas  #DonasangreDonaVida desde la cuenta @sectorsalud en twitter para la difusión de las jornadas en intra y extramural que realiza el hemocentro para la donación de sangre con un promedio de 40 trinos en el mes de Mayo.  Durante el mes de Mayo  envía una tarjeta de agradecimiento con el diseño entregado por parte del área de comunicaciones de la SDS, logrando estrechar la realción con los donantes de sangre y fortaleciendo de la retención de donantes con el fin de tener donantes fidelizados y habituales.  Durante el mes de Mayo, se envía a las instituciones y a los donantes una invitación especial en conmemoración al día de la madre con un mensaje de sensibilización para fortalecer la donación de sangre.
BANCO DE TEJIDOS: Al mes de mayo de 2015 se han recibido 35 solicitudes de tejidos de las cuales se atendieron 35 para un porcentaje de distribución acumulado del 100%.         Al finalizar el mes de mayo  del año 2015 se han beneficiado pacientes de Hospital Simón Bolivar E.S.E., Fundación Santa Fe, COC, Clínica de Ojos S.A., IMEVI y E.S.E. Hospital Universitario del Valle.                                                                                                                                                                      BANCO DE SANGRE DE CORDON UMBILICAL:  se colectaron  179 unidades de Sangre de Cordón Umbilical, Se incian las pruebas de estandarización de los procesos involucrados en los ensayos confirmatorios de las unidades criopreservadas, en las que se incluyen las siguientes actividades: Estandarizar el proceso de descongelación de los pilotos de las unidades criopreservadas, estandarizar los procedimientos de recuento y determinación de viabilidad de células totales y CD34+, estandarizar las condiciones de realización de ensayos clonogénicos con células descongeladas de un piloto y estandarizar la densidad celular requerida para la extracción eficiente de ADN para tipificación confirmatoria.
Se tienen convenios vigentes con los Hospitales:  Occidente de Kennedy, Meissen, Engativa y La Victoria.  Los centros de maternidad en la ciudad de Bogotá en los que se tiene proyectado iniciar operación  durante el 2015 son:  Hospital de Suba , Clínica SaludCoop Veraguas, Clinica Cafam,  Clinica del Contry y la Clinica de la Mujer.</t>
  </si>
  <si>
    <t xml:space="preserve"> BANCO DE SANGRE: DIFICULTADES:              DIFICULTADES:  No se cuenta con el personal auxiliar completo.  Aplicación de estrategia los fines de semana con el fin de mejorar los tiempos de trabajo del personal de colecta extramural, incentivandolo a realizar la meta entre semana para tener descanso el fin de semana.  La móvil # 3 continua en mantenimiento. Desde el 15 de Mayo se realiza Restriccion de A ( +).   Se programa sólo cuatro jornadas diarias.                                                                                       SOLUCIONES:  Desde el 15 de Mayo sólo se programan 4 jornadas díarias por falta de lógistica para ejecutar la 5 jornada, ya que se dañó una carpa.  Se evidenció bajo rendimiento y colecta los fines de semana por tal motivo se cancela la estrategia y se continua programando las jornadas según cronograma. Se realiza proceso de entrevista y contratación para el nuevo personal.  Informar a la persona de mercadeo contratada acerca del aumento en la disponibilidad de este grupo sanguineo para que realice la gestion pertinente.                                                                                                                                                                                                                             *DIFICULTADES AFERESIS: Se ve la dificultad en la distribucion de los componentes de aferesis, de los cuales a la fecha se tiene un stock importante de GRF que ya tienen mas de 5 dias y es dificil colocarlos en el mercado,  sin embargo durante el mes de Mayo no se incineraron unidades de Globulos rojos por aferesis, mas si se incineran 5 de CUPs, por vencimiento. Para el transporte de las maquinas se necesita una rampa  para subir los equipos a los carros cuando se hace aferesis extramural. Lo anterior para evitar accidentes de riesgo laboral.    SOLUCIONES AFERESIS: Ya fue contratada la persona de mercadeo y se esta esperando la propuesta de valor para poder colocar los productos de aferesis en el mercado.  se solicita rampa a la empresa de trasnporte, la cual se compromete en brindarla.                                                                                                                                                                                                                        BANCO DE TEJIDOS    DIFICULTAD: No se han empezado a rescatar homoinjertos y tejido osteoarticular por que aún no se cuenta con la certificación de condiciones sanitarias y certificación de Buenas Prácticas del INVIMA. 
SOLUCIÓN: Se solicitará condiciones sanitarias al INVIMA en el mes de junio de 2015 tan pronto se termine de acoplar equipos e insumos en las áreas destinadas al Banco de homoinjertos, y de igual manera se solicitará la certificación en Buenas Prácticas junto con los demás tejidos que ya se procesan.                                                                                                                                                                                                                             BANCO DE SANGRE DE CORDON UMBILICAL  DIFICULTADES El daño del Equipo Luminex esta asociado a un error de calibración que ha venido presentando desde hace varios meses, se corrigió temporalmente durante el mes de Diciembre 2014, pero en el mes de Mayo 2015 volvió a presentarse porque en general el equipo no ha tenido mantenimiento preventivo desde hace mas de un año, (esto porque al año pasado, este equipo quedó por fuera del contrato de mantenimiento de la secretaría) el exceso de suciedad interna hace que se desvíe un laser y falle una parte de la calibración, si esto ocurre el equipo no realiza ninguna lectura de muestras. 
Solución: Para garantizar el mantenimiento del equipo, este fue incluido dentro del contrato de mantenimiento de equipos del año 2015, sin embargo el seguimiento a este proceso indica que dicho contrato aun no ha sido firmado, por lo tanto, hay que esperar que se tramite este contrato para poder llamar a servicio técnico. El departamente de ingeniería del Hemocentro Distrital igualmente puso esta situación en conocimiento de contratación y financiera, con la finalidad de tramitar la intervención correctiva para el equipo a través de la ACAC.</t>
  </si>
  <si>
    <t xml:space="preserve">ASISTENCIA TÉCNICA A LAS IPS, PARA FORMULACIÓN DE PROYECTOS DE INVERSIÓN
1. Asistencia técnica ESE Simón Bolívar para dotación proyecto de salas de cirugía.
2. Revisión proyecto Alto Nivel Compensar-Universidad del Bosque FINDETER.
3. Revisión actualización proyecto de Adecuación para el  mejoramiento de la infraestructura de Usaquen,  Cami Verbenal, Orquídeas, Codito y San Cristobal- ESE Usaquen.
4. Concepto favorable proyecto -Mejoramiento de las condiciones de la infraestructura para el cumplimiento de los estándares de Habilitación para todas las sedes del Hospital de Suba II Nivel ESE
5. Concepto favorable proyecto Construcción y dotación de la UPA Verbenal ESE Usaquen 
6. Concepto de red favorable del proyecto de inversión Adquisición de dotación Hospitalaria para reposición servicios de imágenes diagnósticas y obstetricia, unidades de cuidados intensivos e intermedios neonatal pediátrico y adulto, nefrología, oncología, cirugía ortopédica y neurológica- Hospital Occidente de Kennedy III Nivel ESE”, radicado 2015IE13971 del 15/05/2015.
7. Concepto de red favorable Construcción, reubicación UPA San Bernardino, Radicado 2015IE13426 del 12/05/2015.
8. Concepto de red favorable. Proyecto “Dotación de la nueva sede Tintal”. Radicado  2015IE14591 del 22/05/2015.
9. Alcance al concepto radicado 2015IE5607 del 02/03/2015 del proyecto Adecuación de la infraestructura del CAMI I Hospital de Fontibón para la atención de pacientes con enfermedades ESPII en Bogota. 
ALIANZA POR LA SALUD PÚBLICA
Se realizó reunión de plenaria, en la cual se revisó el plan decenal de salud pública
ARMONIZACIÓN DEL PLAN TERRITORIAL DE SALUD Y EL PLAN DECENAL DE SALUD PÚBLICA DESDE EL MARCO DE LA RED. 
Participación en la planeación  de la reunión interinstitucional e interinstitucionales dentro del proceso de desarrollo de la metodología PASE  a la Equidad en salud el marco del  Plan de Desarrollo Distrital Bogotá Humana 2012-2016 y el Plan Decenal de Salud Pública 2012-2021.
Gestión con referentes de Secretaria de Ambiente, Secretaria de Movilidad, Instituto de Recreación y deporte, Caja de Vivienda Popular para entrega de información de su competencia, en el proceso del desarrollo de la “Ruta Lógica para formulación de planes”  y específicamente  para el momento de “Identificación”,  “Reconocimiento inicial del territorio  y su dinámica demográfica”
GRUPOS POBLACIÓN DE ETAPAS DE CICLO VITAL Y GRUPOS ETNICOS EN EL MARCO DE LAS REDES INTEGRADAS DE SERVICIOS DE SALUD.
Se realizó reunión con subgerente de Servicios de salud de la ESE Engativa, para revisión de convenio cuyo objeto es Aunar esfuerzos técnicos, administrativos y financieros para el desarrollo del proceso de definición del modelo de atención en salud para la población de la etapa de ciclo de adultez, en el contexto de redes de servicios de salud para la ciudad de Bogotá D.C”. 
Se realizó comunicación telefónica, electrónica y reunión con la ESE San Cristóbal a fin de presentarle estudios previos para realizar convenio administrativo, cuyo objeto es: Aunar esfuerzos técnicos, administrativos y financieros para el desarrollo del proceso de definición del modelo de atención en salud para la población de la etapa de ciclo de adultez, en el contexto de redes de servicios de salud para la ciudad de Bogotá D.C”. Una vez realizada la revisión y llegado acuerdos sobre el análisis del sector, la ESE San  Cristóbal, acepto realizar el convenio interadministrativo y se le informo sobre los pasos a seguir y los requisitos para la realización del mismo.
Se estuvo enviando por correo electrónico y realizando llamadas al gerente y a la referente de etnias de la ESE Suba, para que se diera respuesta sobre aceptación del convenio “Aunar esfuerzos técnicos, administrativos y financieros para la definición del modelo de atención en salud para las poblaciones afro, indígena y gitano, en el contexto de redes de servicios de salud para la ciudad de Bogotá D.C.”, 
Se realizó comunicación telefónica con la ESE y seguimiento a la ESE Sur, a fin de que enviaran respuesta y documentos requeridos para la realización del convenio interadminstrativo cuyo objeto es “Aunar esfuerzos técnicos, administrativos y financieros p  para el desarrollo del proceso de definición del modelo de atención en salud para la población de la etapa de ciclo de juventud, en el contexto de redes de servicios de salud para la ciudad de Bogotá D.C.”, quienes anexaron la información requerida.
Participación en mesas de trabajo con equipo interdirecciones y representantes de la Secretaria Distrital de Integración Social, para continuar tratando el tema de personas en abandono social en las ESE.
Participación en las reuniones programadas por el Ministerio de Salud y Protección Social relacionada con Encuentros Nación Territorio – ENT”, en torno a las temáticas de Envejecimiento Humano, Vejez y Familias.
Participación en la reunión de la Mesa Distrital de Envejecimiento y Vejez, en la cual se solicitó información sobre las diferentes actividades que realizan las instituciones públicas,  para las personas mayores en el Distrito Capital.
SALUD ORAL 
Presentación de la producción de los servicios de salud oral a los referentes de los Hospitales.
ACTUALIZACIÓN DEL DIAGNÓSTICO DE SALUD  EN LO RELACIONADO CON LA PROVISION DE SERVICIOS DE SALUD
Se realizó la estructura del diagnóstico de análisis del componente de oferta y demanda para la red de prestación de servicios de salud
Se socializo al equipo de redes generales y se realizaron ajustes al mismo.
Se realizó propuesta al MSPS de incluir análisis de situación de salud para el componente del diagnóstico
LINEAMIENTOS PARA LA CONFORMACIÓN , ORGANIZACIÓN, GESTIÓN, SEGUIMIENTO Y EVALUACIÓN DE LAS REDES INTEGRADAS DE PRESTACIÓN DE SERVICIOS DE SALUD
Revisión de Metodología para definir fases de Redes Integradas de Servicios de Salud
Revisión de propuesta para prueba piloto realizada por el MSPS. Elaboración de propuesta de plan de acción y cronograma por parte de la SDS para prueba piloto en el proceso de conformación de la red de prestación de servicios de salud y concertación de la misma con el MSPS. 
SEGUIMIENTO A LOS AVANCES DEL COMPONENTE TÉCNICO DE PROVISIÓN DE SERVICIOS DE SALUD DE LAS REDES DE INTERÉS EN SALUD PÚBLICA Y EVENTOS INTERÉS. 
Seguimiento de las propuestas de modelo operativo  para los servicios de atención en enfermedades crónicas , oncológicas , atención domiciliaria ,   rehabilitación ,  salud sexual y reproductiva, unidades de dolor , servicios de terapias alternativas , revisión propuesta de cartilla para difusión de derechos y deberes de los niños en los servicios  de hospitalización pediátrica. 
Se realizaron dos reuniones de seguimiento a convenios  suscritos con ESE en el mes de noviembre y diciembre del año 2014, en el marco de redes especiales y  de eventos de  interés en salud pública: Convenio 1373 ESE tunal , Convenio 1374 Santa Clara , convenio 1320 ESE RUU, convenio 1329  ESE hospital del sur, 1326 ESE Kennedy , convenio 1358 ESE San Blas, convenio 1375 ESE Usaquén , Convenio 1330 ESE hospital del Sur, Convenio 1363 ESE Tunjuelito , convenio 1361 ESE Suba, Convenio 1322 ESE  Usaquén , convenio 1323 ESE pablo VI Bosa, Convenio 1341 ESE San Blas 
Se elaboraron estudios previos y adelantó el trámite para la suscripción de convenio interadministrativo con el Hospital Occidente de Kennedy, cuyo objetivo es: "Aunar esfuerzos técnicos, administrativos y financieros para el fortalecimiento de la especialización de las Empresas Sociales del Estado de la Red Pública del Distrito Capital.", con el alcance de fortalecer la especialización del Hospital Occidente de Kennedy y sus sedes asistenciales, en el contexto de la red de servicios de salud del Distrito Capital, con el propósito de incrementar  los niveles de resolutividad, mejorar accesibilidad, oportunidad y calidad en los procesos de atención de la población que demanda servicios de salud en la red pública hospitalaria del D.C. Así mismo se elaboraron estudios previos para la suscripción de convenios inter administrativos con los hospitales Simón Bolívar, Engativá, Suba, Fontibón, Bosa, Tunal, Meissen, Tunjuelito, San Blas, Victoria, Santa Clara y Centro Oriente, cuyo fin es el fortalecimiento de la especialización en el contexto de la red de servicios aprobada.
GESTION ADMINISTRATIVA 
Se asistió a reunión en la DPSS para revisar recursos a liberar del proyecto 876 Redes para la Salud y la Vida.
Se participó en reuniones de la DPSS, para determinar cuáles convenios se adicionaban y prorrogaban.
Se solicitaron 50 Certificados de Disponibilidad presupuestal CDP por el sistema SEGCONT.
Se preparo información de ejecución de presupuesto del proyecto 876 semanalmente para la Directora de Provisión de Servicios de Salud. 
Se elaboró, ajustó y presentó un traslado presupuestal ( vía reducción de recursos) del proyecto 876 Redes para la Salud y la Vida para la vigencia 2015, por valor de 3.170 millones de pesos (con todos sus documentos, Justificaciones técnicas y económicas, Ficha EBI, Plan de Adquisiciones, proyecto, plan de acción, matriz del Ministerio y territorialización.
</t>
  </si>
  <si>
    <t xml:space="preserve">PROYECTOS DE INVERSIÓN 
En el periodo de Enero a Mayo del 2015, se emitieron 25 conceptos favorables: 
1. Concepto técnico favorable del Proyecto “Construcción, reubicación UPA San Bernardino.- ESE Pablo VI Bosa”, Radicado 2015IE1103 del 20/01/2015 remitido a la Subsecretaria de Planeación y Gestión Sectorial
2. Concepto técnico favorable del proyecto “Dotación para servicios de Imagenología de la ESE Pablo VI.”, Radicado 2015IE1103 del 03/02/2015 remitido a la Subsecretaria de Planeación y Gestión Sectorial.
3. Concepto técnico favorable del proyecto “Reforzamiento y ampliación del hospital occidente de Kennedy III Nivel ESE”, Radicado 2015IE2711 del 06/02/2015 remitido a la Subsecretaria de Planeación y Gestión Sectorial.
4. Concepto técnico favorable del proyecto “Adecuación y dotación de la sede UPZ 75 Centro Hospital Fontibón”, Radicado 2015IE3535 del 13/02/2015 remitido a la Subsecretaria de Planeación y Gestión Sectorial
5. Concepto técnico favorable del proyecto “Adecuación de la infraestructura del CAMI I Hospital Fontibón, para la atención pacientes con enfermedades ESPII en la ciudad de Bogotá”, radicado día 23/02/2015 2015ER11874. 
6. Concepto técnico favorable del proyecto “Construcción y dotación del Hospital Bosa II Nivel E.S.E.”, Radicado 2015IE4660 del 23/02/2015 remitido a la Subsecretaria de Planeación y Gestión Sectorial.
7. Concepto técnico favorable del proyecto “Adquisición de Dotación Hospitalaria para cumplimiento de condiciones de habilitación y fortalecimiento de servicios de salud del Hospital Bosa II Nivel ESE Localidad 07- Bosa”, Radicado 2015IE4661 del 23/02/2015 remitido a la Subsecretaria de Planeación y Gestión Sectorial.
8. Concepto técnico favorable del proyecto ““Adecuaciones sedes asistenciales y administrativas  del Hospital Pablo VI Bosa I Nivel de ESE”, Radicado 2015IE3801 del 16/02/2015 remitido a la Subsecretaria de Planeación y Gestión Sectorial.
9. Concepto técnico favorable del proyecto “Ampliación, reordenamiento, acciones de mitigación al impacto del CAMI II de Fontibón”, Radicado 2015IE3805 del 16/02/2015 remitido a la Subsecretaria de Planeación y Gestión Sectorial.
10. Concepto técnico favorable del proyecto ““Ampliación, reforzamiento y Reordenamiento del CAMI Pablo VI Bosa””, Radicado 2015IE3540 del 13/02/2015 remitido a la Subsecretaria de Planeación y Gestión Sectorial.
11. Concepto técnico favorable del proyecto “Adecuación área de Urgencias del Hospital Bosa II nivel ESE””, Radicado 2015IE3538 del 13/02/2015 remitido a la Subsecretaria de Planeación y Gestión Sectorial.
12. Concepto técnico favorable del proyecto “Dotación hospitalaria para los servicios de Cirugía y Urgencias del Hospital Fontibón ESE”, Radicado 2015IE2642 del 05/02/2015 remitido a la Subsecretaria de Planeación y Gestión Sectorial.
13. Concepto técnico favorable del proyecto “Dotación servicio farmacéutico del Hospital Bosa II Nivel ESE”, Radicado 2015IE2431 del 03/02/2015 remitido a la Subsecretaria de Planeación y Gestión Sectorial
14. Concepto técnico favorable del proyecto “-Hemodinamia de la ESE Simón Bolivar” -Concepto favorable.
15. Concepto Favorable al proyecto “Adecuación y dotación salud mental de la Clínica Fray-ESE Simón Bolivar”.
16. Concepto favorable del proyecto de inversión “Adquisición de dotación Hospitalaria para reposición servicios de imágenes diagnósticas y obstetricia, unidades de cuidados intensivos e intermedios neonatal pediátrico y adulto, nefrología, oncología, cirugía ortopédica y neurológica- Hospital Occidente de Kennedy III Nivel ESE”.
17. Concepto favorable del proyecto de inversión “Adecuación de la infraestructura del CAMI I Hospital Fontibón, para la atención pacientes con enfermedades ESPII en la ciudad de Bogotá”.
18. “Estudios y diseños para la delimitación del proyecto de construcción y dotación de la Unidad Especializada Oncológica” Hospital de Kennedy, radicado 2015IE11365 del 17/04/2015. Concepto favorable de red del proyecto de inversión
19. “Adquisición de dotación para reposición servicios de obstetricia y de imágenes diagnósticas de median complejidad” Hospital de Bosa, radicado 2015IE11853 del 23/04/2015. Concepto favorable del red del proyecto de inversión
20. “Construcción y dotación UPA 68 Britalia, radicado 2015IE12459 del 30/04/2015,Concepto favorable de la red del proyecto de inversión
21. Proyecto -Mejoramiento de las condiciones de la infraestructura para el cumplimiento de los estándares de Habilitación para todas las sedes del Hospital de Suba II Nivel ESE. Concepto favorable
22. Proyecto Construcción y dotación de la UPA Verbenal ESE Usaquen. Concepto favorable
23. Proyecto de inversión Adquisición de dotación Hospitalaria para reposición servicios de imágenes diagnósticas y obstetricia, unidades de cuidados intensivos e intermedios neonatal pediátrico y adulto, nefrología, oncología, cirugía ortopédica y neurológica- Hospital Occidente de Kennedy III Nivel ESE”, radicado 2015IE13971 del 15/05/2015. Concepto de red favorable 
24. Proyecto Construcción, reubicación UPA San Bernardino- Hospital Pablo VI Bosa, Radicado 2015IE13426 del 12/05/2015. Concepto de red favorable
25 Proyecto “Dotación de la nueva sede Tintal”. Radicado  2015IE14591 del 22/05/2015. Concepto de red favorable.
SERVICIOS
Entre enero y abril del 2015, se emite 1 concepto favorable con relación a los servicios de salud de loas ESE: 
1. Se emite concepto favorable del análisis del traslado de los servicios del CAPS Jerusalén al CAMI Jerusalén del Hospital Vista Hermosa.
PLAN DECENAL
Conformación del equipo intersectorial, grupo interdependencias ampliado y el fortalecimiento del equipo interdependencias de la Secretaria para Plan Decenal de salud Pública como parte del desarrollo del Proceso de Alistamiento Institucional.
Consolidación del Grupo Ampliado Interdirecciones para la armonización del Plan Territorial de Salud y Plan Decenal de Salud Pública.
Participación de los diferentes sectores de Nivel Distrital y de Secretaria Distrital de  Hacienda y Planeación en las reuniones de contextualización y concertación para la armonización del Plan Territorial de Salud y Plan Decenal de Salud Pública. 
Se avanza en la recolección de la información e indicadores con la respectiva georeferenciación, de acuerdo a la metodología PASE a la Equidad, establecida por Ministerio de protección Social y específicamente  para el momento de “Identificación”,  “Reconocimiento inicial del territorio  y su dinámica demográfica”.
POBLACIONES 
Se concretó e inicio el convenio 1470  relacionado con: Aunar esfuerzos en el proceso de mejoramiento de la calidad de la atención integral de los niños y niñas en el ciclo de infancia,  en el contexto redes de servicios de salud y del modelo de atención integral en salud.
Se entregaron los primeros productos de acuerdo a obligaciones contractuales del convenio 1470-14  relacionado con: Aunar esfuerzos en el proceso de mejoramiento de la calidad de la atención integral de los niños y niñas en el ciclo de infancia,  en el contexto redes de servicios de salud y del modelo de atención integral en salud.
SALUD ORAL 
Fichas técnicas unificadas como soporte al proceso de compra de la Secretaria de salud, para la compra de equipos e instrumental para los servicios de salud oral en las ESE en trabajo conjunto con referentes de salud oral  e Ingenieros Biomédicos de las ESE y de la Secretaria de salud.
Evaluación de propuestas de proveedores para la compra de equipos e instrumental en los servicios de salud oral de las ESE.
Socialización  de la producción del servico de salud oral de las ESE a referentes de las  mismas.
ACTUALIZACION DEL DIAGNOSTICO DE SALUD  EN LO RELACIONADO CON LA PROVISION DE SERVICIOS DE SALUD
Consolidación oferta  pública y privada servicios materno perinatales año 2014 , con base al CIP y REPS
Se definio la  estructura del diagnóstico de análisis del componente de oferta y demanda para la red de prestación de servicios de salud.
LINEAMIENTOS PARA LA CONFORMACIÓN , ORGANIZACIÓN, GESTIÓN, SEGUIMIENTO Y EVALUACIÓN DE LAS REDES INTEGRADAS DE PRESTACIÓN DE SERVICIOS DE SALUD
Seguimiento del primer semestre a las medidas definidas en los programas de saneamiento fiscal y financiero en las ESE Fontibón, Bosa y Hospital del Sur
Propuesta de plan de acción y cronograma por parte de la SDS para prueba piloto en el proceso de conformación de la red de prestación de servicios de salud y concertación de la misma con el MSPS. 
GESTION ADMINISTRATIVA 
Proyecto 876 Redes para la Salud y la Vida vigencia 2015 Reformulado 
Se elaboró, presentó y ajusto una modificación entre componentes del gasto del proyecto 876 Redes para la Salud y la Vida para la vigencia 2015
</t>
  </si>
  <si>
    <t xml:space="preserve">PROYECTOS DE INVERSION 
Fortalecimiento de la oferta de servicios de salud en 8 ESE (Pablo VI Bosa, Occidente de Kennedy, Fontibón, Bosa , Simón Bolivar,  del Sur, Suba, Usaquen) , de la red adscrita mediante la emisión de 25  conceptos técnicos favorables para la viabilización de los proyectos de inversión de esta ESE, en lo relacionado con infraestructura y dotación.
GESTION ADMINSITRATIVA 
Proyecto 876-2015 Reformulado y Plan de Adquisiciones ajustado y listo para inicio de ejecución. Solicitud de Modificación al proyecto de inversión según necesidades de la dependencia. Se elaboró y presentó modificación entre componentes del gasto del proyecto 876 Redes para la Salud y la Vida para la vigencia 2015. Se elaboro y presentó una modificación al plan de adquisiciones del proyecto 876 a fin de revisar modificar fuentes de financiamiento de Aporte Ordinario a Recursos de Capital para posterior liberación. La Secretaria de Hacienda Distrital dio aval a la modificación No. 2 de proyecto de inversión 876 y tanto se solicitó el Certificado de Disponibilidad Presupuestal CDP para el Hospital Occidente de Kennedy por valor de 12 mil millones de pesos para el fortalecimiento de la especialización de la ESE
Informe de seguimiento financiero del proyecto 876 del mes de abril. 
Reprogramación del PAC del mes de mayo del proyecto 876 Redes para la Salud y la Vida. 
</t>
  </si>
  <si>
    <t>8 Muertes Maternas (Fuente : bases de datos SDS-RUAF.-preliminares Sistema de Estadísticas Vitales SDS-abril)</t>
  </si>
  <si>
    <t xml:space="preserve">Acciones intrainstitucionales de concertación para  avanzar en implementación y desarrollo de la red materno perinatal y acciones para disminuir mortalidad materno perinatal : Salud pública , Aseguramiento y vigilancia y control 
Articulación con el  CRUE con el fin de concertar acciones conjuntas en el tema de emergencias obstétricas.
Concertación con prestadores privados ( oriéntame y pro familia ) para seguimiento y  ajustes codificación y reporte de IVE.
Organización y realización visitas de todo el grupo materno a ESE con mortalidad materna  en el mes de Marzo, ( Tunal, Bosa y Kennedy) , para fortalecer la asistencia técnica y posicionar la presencia del grupo materno en las ESE.
Apoyo técnico para el seguimiento a convenios con ESE relacionados con el tema materno perinatal (Meissen ) avanzando en lineamientos para la anticoncepción post evento obstétrico, lineamientos para la atención de asfixia perinatal, elaboración de instrumentos para el seguimiento en conocimientos salud sexual y reproductiva para usuarias de la ESE ; con la ESE tunjuelito estrategias  para la caracterización de los servicios  para la atención de VIH en el DC, con ESE San Blas avances en la propuesta del modelo para la gestión integral de salud sexual y reproductiva.  Con ESE victoria, revisión de estrategias para el fortalecimiento del binomio madre hijo,  fortalecimiento de competencias para la garantía de la IVE y realización del procedimiento de  aspiración manual endouterina. 
Se logro exponer en la bienal de Ginecología y obstétrica del mes de abril, con la participación de los ginecoobstetras del grupo materno ,  las diferentes estrategias para reducir la mortalidad materna,  los resultados y logros, posicionando la gestión y rectoría de la Secretaria de Salud , para  reducir la mortalidad materna y perinatal  
Fortalecimiento de las competencias del talento humano que inicia el servicio social obligatorio en las ESE tanto a profesionales de medicina como de enfermería, dos jornadas,  enero y abril. 
Aprobación del lineamiento de nacimiento humanizado en concertación con ESE Meissen. 
Socialización en evento distrital de guías de enfermería: riesgo psicosocial, consulta preconcepcional, control prenatal,  guía de cuidado de enfermería a la familia gestante durante el trabajo de parto y parto y cuidados en el postparto con la participación de ESE, IPS, EAPB, academia, Agremiaciones de enfermería y enfermeras vinculadas a la Secretaría Distrital de Salud a 513 participantes. 
</t>
  </si>
  <si>
    <t xml:space="preserve">Realización de dos reuniones del grupo Materno Perinatal para seguimiento.
Apoyo en la organización evento lanzamiento de guías de enfermería de cuidado materno y perinata.
Revisión propuesta para el funcionamiento de la central de asistencia técnica especializada de análisis del diseño e implementación de la Política Mortalidad Materna y perinatal para Bogotá.
Revisión términos de referencia para continuar convenio con Victoria en cumplimiento de la meta de IVE D.C, revisión de informes de los convenios  materno perinatales.
Se revisió y aprobó el lineamiento de nacimiento humanizado en concertación con ESE Meissen. 
</t>
  </si>
  <si>
    <t xml:space="preserve">LINEAMIENTOS TÉCNICOS Y ASISTENCIA TÉCNICA,  PARA FORTALECER LA PRESTACIÓN DE LOS SERVICIOS DE ATENCIÓN DE SALUD MENTAL, VÍCTIMAS DEL CONFLICTO ARMADO, Y POBLACIÓN LGTBI EN EL MARCO DE LAS REDES INTEGRADAS DE SERVICIOS DE SALUD
Se brindó asistencia técnica a la ESE San Blas en el fortalecimiento y operativización del servicio de salud mental 
Se socializó la oferta de servicios de Salud Mental dispuesta para las mujeres víctimas de violencia intrafamiliar a delegada de la Secretaría de la Mujer.
Se participó en tres reuniones del grupo técnico víctimas en donde se abordaron los siguientes temas: (1) Posibilidades de incluir a los profesionales de enlace desde el proyecto 876, revisión de la presentación para el Secretario; (2) Revisión de indicadores propuestos desde la Alta Consejería como parte de un sistema de seguimiento a la gestión y (3) Definición de los elementos a tener en cuenta en el Comité de Justicia Transicional, en donde el Secretario socializará la presentación. 
Se participó en tres sesiones de revisión del tema de Habitante de calle en las que se trabajó los siguientes contenidos: (1) Definición del plan de trabajo para el diseño de la política de habitante de calle; (2) Socialización a la Mesa Intersectorial del plan y el cronograma de trabajo y (3)Revisión de insumos para el desarrollo del componente de responsabilidad de cada Dirección.
Se participó en la Mesa Funcional de LGBTI en la cual se revisó la gestión adelantada por cada dependencia y se definieron aspectos de importancia para la presentación de la misma.
Se realizó observaciones a la tabla de contenido del documento propuesto por la Agencia Colombiana para la Reintegración (AR), de acuerdo al compromiso asumido en la reunión del equipo intersectorial de Personas Desmovilizadas.
</t>
  </si>
  <si>
    <t xml:space="preserve">Realización de dos reuniones del grupo Materno Perinatal para seguimiento.
Apoyo en la organización evento lanzamiento de guías de enfermería de cuidado materno y perinata.
Revisión propuesta para el funcionamiento de la central de asistencia técnica especializada de análisis del diseño e implementación de la Política Mortalidad Materna y perinatal para Bogotá.
Revisión términos de referencia para continuar convenio con Victoria en cumplimiento de la meta de IVE D.C, revisión de informes de los convenios  materno perinatales.
Se revisió y aprobó el lineamiento de nacimiento humanizado en concertación con ESE Meissen. </t>
  </si>
  <si>
    <t xml:space="preserve">ASISTENCIA TÉCNICA A LAS IPS, PARA FORMULACIÓN DE PROYECTOS DE INVERSIÓN
1. Asistencia técnica ESE Simón Bolívar para dotación proyecto de salas de cirugía.
2. Revisión proyecto Alto Nivel Compensar-Universidad del Bosque FINDETER.
3. Revisión actualización proyecto de Adecuación para el  mejoramiento de la infraestructura de Usaquen,  Cami Verbenal, Orquídeas, Codito y San Cristobal- ESE Usaquen.
4. Concepto favorable proyecto -Mejoramiento de las condiciones de la infraestructura para el cumplimiento de los estándares de Habilitación para todas las sedes del Hospital de Suba II Nivel ESE
5. Concepto favorable proyecto Construcción y dotación de la UPA Verbenal ESE Usaquen 
6. Concepto de red favorable del proyecto de inversión Adquisición de dotación Hospitalaria para reposición servicios de imágenes diagnósticas y obstetricia, unidades de cuidados intensivos e intermedios neonatal pediátrico y adulto, nefrología, oncología, cirugía ortopédica y neurológica- Hospital Occidente de Kennedy III Nivel ESE”, radicado 2015IE13971 del 15/05/2015.
7. Concepto de red favorable Construcción, reubicación UPA San Bernardino, Radicado 2015IE13426 del 12/05/2015.
8. Concepto de red favorable. Proyecto “Dotación de la nueva sede Tintal”. Radicado  2015IE14591 del 22/05/2015.
9. Alcance al concepto radicado 2015IE5607 del 02/03/2015 del proyecto Adecuación de la infraestructura del CAMI I Hospital de Fontibón para la atención de pacientes con enfermedades ESPII en Bogota. 
ALIANZA POR LA SALUD PÚBLICA
Se realizó reunión de plenaria, en la cual se revisó el plan decenal de salud pública
ARMONIZACIÓN DEL PLAN TERRITORIAL DE SALUD Y EL PLAN DECENAL DE SALUD PÚBLICA DESDE EL MARCO DE LA RED. 
Participación en la planeación  de la reunión interinstitucional e interinstitucionales dentro del proceso de desarrollo de la metodología PASE  a la Equidad en salud el marco del  Plan de Desarrollo Distrital Bogotá Humana 2012-2016 y el Plan Decenal de Salud Pública 2012-2021.
Gestión con referentes de Secretaria de Ambiente, Secretaria de Movilidad, Instituto de Recreación y deporte, Caja de Vivienda Popular para entrega de información de su competencia, en el proceso del desarrollo de la “Ruta Lógica para formulación de planes”  y específicamente  para el momento de “Identificación”,  “Reconocimiento inicial del territorio  y su dinámica demográfica”
GRUPOS POBLACIÓN DE ETAPAS DE CICLO VITAL Y GRUPOS ETNICOS EN EL MARCO DE LAS REDES INTEGRADAS DE SERVICIOS DE SALUD.
Se realizó reunión con subgerente de Servicios de salud de la ESE Engativa, para revisión de convenio cuyo objeto es Aunar esfuerzos técnicos, administrativos y financieros para el desarrollo del proceso de definición del modelo de atención en salud para la población de la etapa de ciclo de adultez, en el contexto de redes de servicios de salud para la ciudad de Bogotá D.C”. 
Se realizó comunicación telefónica, electrónica y reunión con la ESE San Cristóbal a fin de presentarle estudios previos para realizar convenio administrativo, cuyo objeto es: Aunar esfuerzos técnicos, administrativos y financieros para el desarrollo del proceso de definición del modelo de atención en salud para la población de la etapa de ciclo de adultez, en el contexto de redes de servicios de salud para la ciudad de Bogotá D.C”. Una vez realizada la revisión y llegado acuerdos sobre el análisis del sector, la ESE San  Cristóbal, acepto realizar el convenio interadministrativo y se le informo sobre los pasos a seguir y los requisitos para la realización del mismo.
Se estuvo enviando por correo electrónico y realizando llamadas al gerente y a la referente de etnias de la ESE Suba, para que se diera respuesta sobre aceptación del convenio “Aunar esfuerzos técnicos, administrativos y financieros para la definición del modelo de atención en salud para las poblaciones afro, indígena y gitano, en el contexto de redes de servicios de salud para la ciudad de Bogotá D.C.”, 
Se realizó comunicación telefónica con la ESE y seguimiento a la ESE Sur, a fin de que enviaran respuesta y documentos requeridos para la realización del convenio interadminstrativo cuyo objeto es “Aunar esfuerzos técnicos, administrativos y financieros p  para el desarrollo del proceso de definición del modelo de atención en salud para la población de la etapa de ciclo de juventud, en el contexto de redes de servicios de salud para la ciudad de Bogotá D.C.”, quienes anexaron la información requerida.
Participación en mesas de trabajo con equipo interdirecciones y representantes de la Secretaria Distrital de Integración Social, para continuar tratando el tema de personas en abandono social en las ESE.
Participación en las reuniones programadas por el Ministerio de Salud y Protección Social relacionada con Encuentros Nación Territorio – ENT”, en torno a las temáticas de Envejecimiento Humano, Vejez y Familias.
Participación en la reunión de la Mesa Distrital de Envejecimiento y Vejez, en la cual se solicitó información sobre las diferentes actividades que realizan las instituciones públicas,  para las personas mayores en el Distrito Capital.
</t>
  </si>
  <si>
    <t xml:space="preserve">SALUD ORAL 
Presentación de la producción de los servicios de salud oral a los referentes de los Hospitales.
ACTUALIZACIÓN DEL DIAGNÓSTICO DE SALUD  EN LO RELACIONADO CON LA PROVISION DE SERVICIOS DE SALUD
Se realizó la estructura del diagnóstico de análisis del componente de oferta y demanda para la red de prestación de servicios de salud
Se socializo al equipo de redes generales y se realizaron ajustes al mismo.
Se realizó propuesta al MSPS de incluir análisis de situación de salud para el componente del diagnóstico
LINEAMIENTOS PARA LA CONFORMACIÓN , ORGANIZACIÓN, GESTIÓN, SEGUIMIENTO Y EVALUACIÓN DE LAS REDES INTEGRADAS DE PRESTACIÓN DE SERVICIOS DE SALUD
Revisión de Metodología para definir fases de Redes Integradas de Servicios de Salud
Revisión de propuesta para prueba piloto realizada por el MSPS. Elaboración de propuesta de plan de acción y cronograma por parte de la SDS para prueba piloto en el proceso de conformación de la red de prestación de servicios de salud y concertación de la misma con el MSPS. 
SEGUIMIENTO A LOS AVANCES DEL COMPONENTE TÉCNICO DE PROVISIÓN DE SERVICIOS DE SALUD DE LAS REDES DE INTERÉS EN SALUD PÚBLICA Y EVENTOS INTERÉS. 
Seguimiento de las propuestas de modelo operativo  para los servicios de atención en enfermedades crónicas , oncológicas , atención domiciliaria ,   rehabilitación ,  salud sexual y reproductiva, unidades de dolor , servicios de terapias alternativas , revisión propuesta de cartilla para difusión de derechos y deberes de los niños en los servicios  de hospitalización pediátrica. 
Se realizaron dos reuniones de seguimiento a convenios  suscritos con ESE en el mes de noviembre y diciembre del año 2014, en el marco de redes especiales y  de eventos de  interés en salud pública: Convenio 1373 ESE tunal , Convenio 1374 Santa Clara , convenio 1320 ESE RUU, convenio 1329  ESE hospital del sur, 1326 ESE Kennedy , convenio 1358 ESE San Blas, convenio 1375 ESE Usaquén , Convenio 1330 ESE hospital del Sur, Convenio 1363 ESE Tunjuelito , convenio 1361 ESE Suba, Convenio 1322 ESE  Usaquén , convenio 1323 ESE pablo VI Bosa, Convenio 1341 ESE San Blas 
Se elaboraron estudios previos y adelantó el trámite para la suscripción de convenio interadministrativo con el Hospital Occidente de Kennedy, cuyo objetivo es: "Aunar esfuerzos técnicos, administrativos y financieros para el fortalecimiento de la especialización de las Empresas Sociales del Estado de la Red Pública del Distrito Capital.", con el alcance de fortalecer la especialización del Hospital Occidente de Kennedy y sus sedes asistenciales, en el contexto de la red de servicios de salud del Distrito Capital, con el propósito de incrementar  los niveles de resolutividad, mejorar accesibilidad, oportunidad y calidad en los procesos de atención de la población que demanda servicios de salud en la red pública hospitalaria del D.C. Así mismo se elaboraron estudios previos para la suscripción de convenios inter administrativos con los hospitales Simón Bolívar, Engativá, Suba, Fontibón, Bosa, Tunal, Meissen, Tunjuelito, San Blas, Victoria, Santa Clara y Centro Oriente, cuyo fin es el fortalecimiento de la especialización en el contexto de la red de servicios aprobada.
</t>
  </si>
  <si>
    <t xml:space="preserve">GESTION ADMINISTRATIVA 
Se asistió a reunión en la DPSS para revisar recursos a liberar del proyecto 876 Redes para la Salud y la Vida.
Se participó en reuniones de la DPSS, para determinar cuáles convenios se adicionaban y prorrogaban.
Se solicitaron 50 Certificados de Disponibilidad presupuestal CDP por el sistema SEGCONT.
Se preparo información de ejecución de presupuesto del proyecto 876 semanalmente para la Directora de Provisión de Servicios de Salud. 
Se elaboró, ajustó y presentó un traslado presupuestal ( vía reducción de recursos) del proyecto 876 Redes para la Salud y la Vida para la vigencia 2015, por valor de 3.170 millones de pesos (con todos sus documentos, Justificaciones técnicas y económicas, Ficha EBI, Plan de Adquisiciones, proyecto, plan de acción, matriz del Ministerio y territorialización.
</t>
  </si>
  <si>
    <t xml:space="preserve">Contenidos actualizados específicos definidos según la competencia de la Dirección de Provisión de Servicios de Salud para el tema de Víctimas del Conflicto en la presentación al Secretario.
Coordinación interinstitucional e intersectorial para el posicionamiento de los temas de Poblaciones Especiales (LGBTI, persona mayor, personas en abandono social, habitante de calle, personas en proceso de reincorporación y víctimas del conflicto) en las respectivas agendas para la toma de decisiones.
Coordinación interinstitucional e intersectorial para el posicionamiento de la gestión en torno a poblaciones vulnerables como lo son las mujeres víctimas de violencia intrafamiliar.
</t>
  </si>
  <si>
    <t xml:space="preserve">Continuidad y seguimiento al proceso de coordinación intersectorial para dar respuesta a las demandas de la población de grupos poblacionales especiales y a las acciones de fortalecimiento de la oferta de servicios de salud mental.
Continuidad al proceso de coordinación intersectorial (además de otros sectores, también con las EAPB) a fin de responder a las necesidades de y demandas de la población perteneciente a grupos especiales y/o vulnerables, así como a las acciones de fortalecimiento de la oferta de servicios de salud mental.
</t>
  </si>
  <si>
    <t xml:space="preserve">NEGOCIACION CONJUNTA -
Se avanza en la consolidación de los reportes del indicador de negociación conjunta de dispositivos médicos del I trimestre del 2015. 
Se elabora documento para el fortalecimiento de la gestión de la Administradora Pública Cooperativa de Bogotá- APC, propuesta socializada por parte del consultor de la Dirección de Análisis de Entidades Públicas Distritales del Sector Salud-DAEDSS a los gerentes de las ESE. En reunión con el concejo de administración de la APC, se concertaron las condiciones de asesoría y asistencia técnica a desarrollar por parte de la SDS, en el marco del documento en referencia.
Se elaboró capítulo de negociaciones conjuntas en red, como insumo para la actualización del Documento de conformación y operación de la Red Pública Hospitalaria. 
</t>
  </si>
  <si>
    <t xml:space="preserve">Compra medicamentos  a la cooperativa reportado en el mes de enero a febrero  del 2015  por parte de las ESE, por valor de $607.117.920 lo que significa un ahorro  $25.092.003 lo que significa un ahorro del 6,90% en las compras de líquidos parenterales.
En el mes de marzo- abril del 2015 se consolido la información remitida por las ESE del ahorro obtenido de las negociaciones conjuntas, evidenciándose en la vigencia 2014: Valor total compras de las ESE de la red Suroccidente de medicamentos $1.993.814.701, lo que significó un  ahorro de $310.851.651 (13.49%) y de insumos médicos quirúrgicos compras totales por un valor de $1.746.402.338, lo que significa un  ahorro $426.549.584 (19,81%), concluyéndose que la estrategia de negociación conjunta muestra resultados eficientes en la optimización del proceso de compras en las ESE. 
</t>
  </si>
  <si>
    <t xml:space="preserve">22 ESE vinculadas a la APC 
Cuadro consolidado distrital del indicador de  ahorro de negociación conjunta del 2014 para ser socializado con las Directivas de la SDS y las ESE, para retroalimentar el proceso y generar acciones de mejoramiento y fortalecimiento al mismo.
Seguimiento al ahorro reportado, como parte del cumplimiento de compromisos de saneamiento fiscal y financiero, para contribuir a la viabilidad financiera de las ESE mediante el acceso a economías de escala en la compra de los insumos descritos.
APORTE DAEPDSS
Documento para el fortalecimiento de la gestión de la Administradora Pública Cooperativa de Bogotá- APC.
Capítulo de negociaciones conjuntas en red, como insumo para la actualización del Documento de conformación y operación de la Red Pública Hospitalaria. 
</t>
  </si>
  <si>
    <t xml:space="preserve">ADMINISTRACIÓN Y PLANEACIÓN ESTRATÉGICA 
Proceso de Contratación
Se realizò revisión y ajustes a contenidos técnicos a pliegos de condiciones para realizar convenio con E.S.E. Suba cuyo objeto contractual es “Aunar esfuerzos técnicos, administrativos y financieros para implementar la estrategia de Aprendizaje de Servicio en niños y jóvenes escolarizados, encaminada a fortalecer la Cultura de la Donación Voluntaria y Habitual de sangre en el Distrito”.
Se solicitaron cotizaciones, revisión y ajustes de pliego de condiciones para contratar “servicios de apoyo para desarrollar estrategias de actualización y socialización de lineamientos técnicos a los profesionales de los bancos de sangre y servicios de transfusión sanguínea que hacen parte de la red distrital de sangre de Bogotá”.  Continuar gestión con aéreas administrativas de la SDS para que se gestione el pago a proveedores del contrato No. 1257-2014.
Asesoría y asistencia técnica
Asesoría y asistencia técnica vía telefónica y vía virtual a profesionales de los bancos de sangre, servicios transfusionales, estudiantes, ciudadanos y demás usuarios de la Red Distrital de Sangre. En promedio se atendieron entre 10  a 12 consultas telefónicas diarias con un promedio de 5 minutos por contacto, entre 20 y 25 diarias vía virtual, con un promedio de tres minutos por contacto. 
Cuatro (4) asesorías pos test a donantes de sangre que son remitidos de los bancos de sangre de la ciudad por presentar pruebas confirmatorias positivas para marcadores serológicos. (6, 19, 20 y 26 de mayo), con un promedio de 20 minutos de dedicación a cada uno de ellos.
Generación de documentos y/o informes
Consolidación, análisis y envío de informe a la Coordinación Nacional de Bancos de Sangre y Servicios de transfusión Sanguínea- Instituto Nacional de Salud, correspondiente a las estadísticas de Bancos de Sangre y Servicios de Transfusión Sanguínea del mes de abril de 2015.
Presentación a 80 Servicios de Transfusión Sanguínea de la Ciudad de los indicadores de gestión obtenidos durante el año 2014 y envío a 20 de ellos vía virtual los resultados individuales de su gestión. 
Comunicados a Bancos de Sangre y Servicios Transfusionales enviados vía correo electrónico (promedio entre 3 y 5 semanales) y correo físico (1 en el mes). 
Organización y/o asistencia a reuniones:
Asistencia a invitación realizada por el INVIMA, en el marco de plan de capacitación que desarrollaron a los 30 profesionales que realizan la vigilancia y control de los 89 bancos de sangre del país, en donde desde la Coordinación de la Red Distrital de Sangre se les presentó el tema “Que nos dice la información de los Bancos de Sangre”. 
Asistencia a Comité de Dirección Ampliado en donde se presentó informe de gestión de la Coordinación de la Red Distrital de Sangre y Terapia Celular. 
Asistencia a evento realizado en Alcaldía Mayor “Desarrollo Hospitales en Grandes Ciudades”.  
Reunión con Area de Vigilancia en Salud Pública –Dr. Manuel González-, en donde se revisó la ficha a aplicar para realizar auditoria a los bancos de sangre de la ciudad al proceso de asesoría pos test y remisión a los servicios de salud a los donantes de sangre que fueron confirmados como positivos a un marcador serológico. 
Asistencia a Jornada Académica realizada por Proasecal relacionada con Inmunohematología basada en la evidencia.   
Asistencia administrativa:
Ingreso y egreso de correspondencia recibida y enviada desde la Coordinación de la Red Distrital de Sangre, de los meses marzo, abril y mayo en el CORDIS.
Organización de archivo físico vivo y alistamiento de archivos físicos de los años 2010, 2011 y  2012 para transferencia en el segundo semestre del año, al archivo central de la SDS. 
DESARROLLO DEL PROGRAMA DISTRITAL PROMOCION DE DONACION VOLUNTARIA Y HABITUAL DE SANGRE.
1. Jornada Distrital de Donación de Sangre:
Actualización del archivo de planificación de la XIII Jornada de Donación de Sangre, a celebrarse los días sábado 20 y domingo 21 de junio del presente, modificando los espacios públicos que cambiaron algunos bancos de sangre por falta de oportunidad en la autorización de los mismos, y modificando algunos responsables de la XIII Jornada Distrital que fueron cambiados por los bancos de sangre.
Seguimiento vía telefónica y correo electrónico a la gestión del IDU para autorizar los espacios públicos solicitados para la XIII Jornada Distrital.
Gestión ante el Área Administrativa de la SDS para la expedición de la póliza de responsabilidad civil extracontractual que cubrirá los espacios públicos autorizados por el IDU para montar los puntos móviles de donación de sangre en la XIII Jornada Distrital.
Apoyo a los bancos de sangre que instalarán puntos móviles en la XIII Jornada Distrital, para intermediar ante los administradores de parques o centros comerciales vía telefónica o por correo electrónico, para evitar los cobros que por ley deben aplicar a las entidades privadas.
Reunión con los bancos de sangre el día miércoles 27 de mayo se acuerda el envío de las autorizaciones de los espacios para la XIII Jornada Distrital y las pólizas de responsabilidad civil para dicho evento hasta el día 10 de junio, las cuales se han estado recibiendo vía correo electrónico.
Reunión con los 16 bancos de sangre de Bogotá para confirman los puntos móviles de colecta de sangre para la XIII Jornada Distrital, con el fin de no programar ningún espacio público cercano a estos puntos, durante el mes de junio favoreciendo el desarrollo de la Jornada.
Planeación celebración Día Mundial del Donante de Sangre junio 14 de 2015:
Proyección del documento de lineamientos para el Día Mundial del Donante de Sangre año 2015, desde la Red Distrital de Sangre, de acuerdo a las líneas de acción establecidas por la OPS/OMS.
Proyección de documentos para la oficina de comunicaciones de la SDS relacionados con el Día Mundial del Donante de Sangre año 2015 y de la XIII Jornada Distrital de Donación de Sangre: boletín de prensa, plan de redes, consolidado de números de celular enviados por los bancos de sangre y actualización de la información.
8, 13, 20 y 26-05-2015: Reunión con profesionales de la Oficina de comunicaciones, para programar las actividades a desarrollar por la oficina de comunicaciones para la Red de Sangre, para el plan de redes Día Mundial del Donante, para rueda de prensa y boletín de prensa para Día Mundial del Donante, para mensajes de texto por celular para XIII Jornada Distrital.
Preparación de invitaciones a través de tarjeta virtual acordada dentro de los compromisos que se trabajarán con la oficina de comunicaciones de la SDS, sumado al video y toma de fotografías solicitadas para este día.
Planificación de actividades a desarrollar el día 4 de julio en donde la Coordinación de la Red Distrital de Sangre realiza reconocimiento a los funcionarios de los 16 bancos de sangre de Bogotá en su gestión para la generación del a cultura de la donación voluntaria y habitual de sangre en la ciudad.  
Convenios Intra e Interinstitucionales:
Charlas sobre donación de sangre, dictadas en el cursos de Promoción y Prevención de Urgencias y Emergencias: mayo 12 con 82 participantes; mayo 19 con 103 participantes y mayo 26 con 112 participantes. 
Seguimiento a la propuesta enviada a la directora de la Bilbioteca Virgilio Barco, con el fin de solicitar asociar el tema de donación de sangre en las actividades lúdicas que desarrollan con niños, jóvenes y adultos mayores en convenio de cooperación interinstitucional, adicionalmente introducir en el stock bibliográfico de la bilbioteca la revista y el manual de la Red de Sangre para que sea conocido y utilizado por la ciudadanía. La directora no ha podido dar una entrevista personal, la cual se ha solicitado en varias oportunidades.
Cpntacto con el IDRD para concretar el trabajo a desarrollar en convenio interinstitucional de promoción de la donación de sangre, según aprobación del IDRD mediante oficio con radicado número 20155100039181. 
Acuerdo  con la oficina de Comunicaciones de la SDS para publicar en el periódico bimensual un recuadro a manera de aviso publicitario, mensajes de la Red Distrital de Sangre.
Estrategia de Promoción y Atención de Donantes de Sangre en espacios públicos de la ciudad:
Desarrollo de la mesa de trabajo de programación de los espacios públicos del mes de julio, con la participación de nueve bancos de sangre.
Retroalimentación a los nueve bancos de sangre que participan en la estrategia, enviando lista de espacios autorizados por el IDU para el uso de los espacios públicos durante el mes de junio/2015.
Asesoría vía telefónica a los bancos de sangre que han solicitado asesoría, peticiones, quejas o reclamos vía telefónica o correo electrónico sobre el uso de los espacios públicos: por cancelación del uso de ellos, porque se cruzan dos, referente al bancos de sangre en un mismo sector o porque no les permiten la instalación del punto móvil de atención de donantes, entre otros. 
Asesoría y asistencia técnica vía telefónica o por correo electrónico en lo referente al uso del módulo de promoción.
Seguimiento a los reportes estadísticos de la gestión realizada en los espacios públicos y que debe ser ingresada por los 9 bancos de sangre que están participando en la estrategia. 
DESARROLLO PROGRAMA CONTROL DE CALIDAD EXTERNO DIRECTO E INDIRECTO EN INMUNOSEROLOGÍA PARA BANCOS DE SANGRE. 
Informes y Capacitaciones:
Visita de asesoría y asistencia técnica a banco de sangre del Instituto Nacional de Cancerología, a fin de evaluar resultados con riesgo de falsa reactividad para marcadores serológicos de Hepatitis B, encontrada en la muestra 5 y 6 del Ciclo XXIX de la Evaluación Externa Directa del Desempeño.
Reunión con Proasecal para revisión de resultados de los 16 bancos de sangre reportados en el análisis de la 8ª. Muestra del Ciclo XXIX de la Evaluación Externa Directa del Desempeño.
DESARROLLO PROGRAMA CONTROL DE CALIDAD EXTERNO EN INMUNOHEMATOLOGÍA PARA BANCOS DE SANGRE Y SERVICIOS DE TRANSFUSIÓN SANGUÍNEA. 
Presentación a los Servicios de Transfusión Sanguínea de los Resultados Programa Evaluación Externa Del Desempeño en Inminohematología - Año 2014
No se desarrolla ninguna otra actividad durante el mes de mayo porque no salió contrato para compra de estuches de células y sueros que permitieran el desarrollo del Programa para el año 2015. De igual manera tampoco se cuenta con profesional especializado referente del proceso de gestión de la Calidad en la Red Distrital de Sangre, cargo de planta Grado 27 que quedó disponible para ser ocupado por derecho preferencial.   
DESARROLLO PROGRAMA HEMOVIGILANCIA
Recepción y relación mensual de fichas RAD y RAT enviadas por los bancos de sangre y servicios de transfusión sanguínea de la ciudad.  
PLAN DE CAPACITACIÓN ACTORES DE LA RED DISTRITAL DE SANGRE 
Se dio inicio el X Curso Virtual “Curso Básico de Medicina Transfusional” en donde se asigno clave de acceso a 143 usuarios. 
Desarrollo agenda capacitación dirigida a servicios de sangre de la Red en donde la Dra. Diana Cáceres - Bacterióloga, Servicio De Medicina Transfusional Clinica De La Mujer -, presentó el tema “Estudio De Caso: Disponibilidad Y Oportunidad De Componentes Sanguíneos en Bogotá”.
13.1.7 MANTENIMIENTO Y DESARROLLO DEL SISTEMA DE INFORMACIÓN DE LA RED DE SANGRE. 
Reunión con la ingeniera de la oficina de Sistemas, para revisión final de las inconsistencias encontradas en el aplicativo informático Red Sangre – Fase II. 
Digitación de la información de los 16 bancos de sangre de la ciudad relacionada con producción y distribución de componentes sanguíneos durante los meses marzo y abril, en consideración a que el aplicativo informático Red Sangre no está generando esta salida que debe ser reportada mensualmente al nivel nacional. 
Solicitud vía telefónica y consolidación de la información de colecta intra y extramural de los 16 bancos de sangre de Bogotá, correspondiente al mes de mayo 2015. 
</t>
  </si>
  <si>
    <t xml:space="preserve">En enero se colectaron 21.836 unidades de sangre total y 3.205 unidades de glóbulos rojos por aféresis, obteniendo un índice de donación de 3,2 unidades x 1000 habitantes (planeado: 2,6 x 1000 hab) para un porcentaje de cumplimiento de 122,2%. Con relación a la meta de donantes voluntarios habituales, donaron sangre 4.285 donantes voluntarios habituales (3.899 sangre total y 386 por aféresis) para un porcentaje de 18,7% (planeado 24%) con cumplimiento de 77,9%.
En febrero se colectaron 22.963 unidades de sangre total y 2.143 unidades de glóbulos rojos por aféresis, obteniendo un índice de donación de 3,2 unidades x 1000 habitantes (planeado: 2,6 x 1000 hab) para un porcentaje de cumplimiento de 122,5%. Con relación a la meta de donantes voluntarios habituales, donaron sangre 4.613 donantes voluntarios habituales (4.276 sangre total y 337 por aféresis) para un porcentaje de 19,2% (planeado 24%) con cumplimiento de 80,1%.
En marzo se colectaron 21.178 unidades de sangre total y 1.100 unidades de glóbulos rojos por aféresis, obteniendo un índice de donación de 2,8 unidades x 1000 habitantes (planeado: 2,6 x 1000 hab) para un porcentaje de cumplimiento de 108.7%. Con relación a la meta de donantes voluntarios habituales, donaron sangre 4.290 donantes voluntarios habituales (3.801 sangre total y 489 por aféresis) para un porcentaje de 19,2% (planeado 24%) con cumplimiento de 79,9%.
En abril se colectaron 21.763 unidades de sangre total y 1.097 unidades de glóbulos rojos por aféresis, obteniendo un índice de donación de 2,9 unidades x 1000 habitantes (planeado: 2,6 x 1000 hab) para un porcentaje de cumplimiento de 111.5%. Con relación a la meta de donantes voluntarios habituales, donaron sangre 4.648 donantes voluntarios habituales (4.204 sangre total y 444 por aféresis) para un porcentaje de 20,2% (planeado 24%) con cumplimiento de 84,1%.
En Mayo se colectaron 20.526 unidades de sangre total y 1.105 unidades de glóbulos rojos por aféresis, obteniendo un índice de donación de 2,7 unidades x 1000 habitantes (planeado: 2,6 x 1000 hab) para un porcentaje de cumplimiento de 105.5%. Con relación a la meta de donantes voluntarios habituales, donaron sangre 3.980 donantes voluntarios habituales (3.478 sangre total y 502 por aféresis) para un porcentaje de 17,3% (planeado 24%) con cumplimiento de 72.0%.
Los logros acumulados de 01 de enero hasta el 31 de Mayo evidencian que se han colectado 116.916 unidades de sangre (108.266 unidades de sangre total y 8.650 unidades de glóbulos rojos por aféresis), obteniendo un índice de donación acumulado de 14,8 unidades x 1000 habitantes (planeado: 10,4 x 1000 hab) para un porcentaje de cumplimiento acumulado de 114,1%. Con relación a la meta acumulada de donantes voluntarios habituales, han donado  sangre 21.816 donantes voluntarios habituales (19.658 sangre total y 2.158 por aféresis), para un porcentaje de 18,9%; 5,1 puntos por debajo de lo planeado (24%), con cumplimiento acumulado de 78,8%.
</t>
  </si>
  <si>
    <t xml:space="preserve">Las 116.916 unidades de sangre colectadas entre enero y Mayo ha permitido transfundir para este periodo por lo menos 138.892 componentes sanguíneos (entre glóbulos rojos, plasma, crioprecipitado y plaquetas), a por lo menos 33.908 pacientes en 84 clínicas y hospitales de Bogotá.
Con relación a donantes voluntarios habituales, el logro acumulado hasta el mes de Mayo indica que se han atendido 21.816 donantes voluntarios habituales que representa el 18,9% de donantes de Bogotá; 5,1 puntos por debajo de la meta planteada que era de 24%.
Justificación: el indicador mensual de cumplimiento es de 24%, que es un indicador constante para todos los meses, no es indicador incremental ni acumulativo. 18,9% corresponde al cumplimiento del mes de Mayo.
</t>
  </si>
  <si>
    <t xml:space="preserve">
ADMINISTRACIÓN Y PLANEACIÓN ESTRATÉGICA 
Proceso de Contratación
Se realizò revisión y ajustes a contenidos técnicos a pliegos de condiciones para realizar convenio con E.S.E. Suba cuyo objeto contractual es “Aunar esfuerzos técnicos, administrativos y financieros para implementar la estrategia de Aprendizaje de Servicio en niños y jóvenes escolarizados, encaminada a fortalecer la Cultura de la Donación Voluntaria y Habitual de sangre en el Distrito”.
Se solicitaron cotizaciones, revisión y ajustes de pliego de condiciones para contratar “servicios de apoyo para desarrollar estrategias de actualización y socialización de lineamientos técnicos a los profesionales de los bancos de sangre y servicios de transfusión sanguínea que hacen parte de la red distrital de sangre de Bogotá”.  Continuar gestión con aéreas administrativas de la SDS para que se gestione el pago a proveedores del contrato No. 1257-2014.
Asesoría y asistencia técnica
Asesoría y asistencia técnica vía telefónica y vía virtual a profesionales de los bancos de sangre, servicios transfusionales, estudiantes, ciudadanos y demás usuarios de la Red Distrital de Sangre. En promedio se atendieron entre 10  a 12 consultas telefónicas diarias con un promedio de 5 minutos por contacto, entre 20 y 25 diarias vía virtual, con un promedio de tres minutos por contacto. 
Cuatro (4) asesorías pos test a donantes de sangre que son remitidos de los bancos de sangre de la ciudad por presentar pruebas confirmatorias positivas para marcadores serológicos. (6, 19, 20 y 26 de mayo), con un promedio de 20 minutos de dedicación a cada uno de ellos.
Generación de documentos y/o informes
Consolidación, análisis y envío de informe a la Coordinación Nacional de Bancos de Sangre y Servicios de transfusión Sanguínea- Instituto Nacional de Salud, correspondiente a las estadísticas de Bancos de Sangre y Servicios de Transfusión Sanguínea del mes de abril de 2015.
Presentación a 80 Servicios de Transfusión Sanguínea de la Ciudad de los indicadores de gestión obtenidos durante el año 2014 y envío a 20 de ellos vía virtual los resultados individuales de su gestión. 
Comunicados a Bancos de Sangre y Servicios Transfusionales enviados vía correo electrónico (promedio entre 3 y 5 semanales) y correo físico (1 en el mes). 
Organización y/o asistencia a reuniones:
Asistencia a invitación realizada por el INVIMA, en el marco de plan de capacitación que desarrollaron a los 30 profesionales que realizan la vigilancia y control de los 89 bancos de sangre del país, en donde desde la Coordinación de la Red Distrital de Sangre se les presentó el tema “Que nos dice la información de los Bancos de Sangre”. 
Asistencia a Comité de Dirección Ampliado en donde se presentó informe de gestión de la Coordinación de la Red Distrital de Sangre y Terapia Celular. 
Asistencia a evento realizado en Alcaldía Mayor “Desarrollo Hospitales en Grandes Ciudades”.  
Reunión con Area de Vigilancia en Salud Pública –Dr. Manuel González-, en donde se revisó la ficha a aplicar para realizar auditoria a los bancos de sangre de la ciudad al proceso de asesoría pos test y remisión a los servicios de salud a los donantes de sangre que fueron confirmados como positivos a un marcador serológico. 
Asistencia a Jornada Académica realizada por Proasecal relacionada con Inmunohematología basada en la evidencia.   
Asistencia administrativa:
Ingreso y egreso de correspondencia recibida y enviada desde la Coordinación de la Red Distrital de Sangre, de los meses marzo, abril y mayo en el CORDIS.
Organización de archivo físico vivo y alistamiento de archivos físicos de los años 2010, 2011 y  2012 para transferencia en el segundo semestre del año, al archivo central de la SDS. 
DESARROLLO DEL PROGRAMA DISTRITAL PROMOCION DE DONACION VOLUNTARIA Y HABITUAL DE SANGRE.
1. Jornada Distrital de Donación de Sangre:
Actualización del archivo de planificación de la XIII Jornada de Donación de Sangre, a celebrarse los días sábado 20 y domingo 21 de junio del presente, modificando los espacios públicos que cambiaron algunos bancos de sangre por falta de oportunidad en la autorización de los mismos, y modificando algunos responsables de la XIII Jornada Distrital que fueron cambiados por los bancos de sangre.
Seguimiento vía telefónica y correo electrónico a la gestión del IDU para autorizar los espacios públicos solicitados para la XIII Jornada Distrital.
Gestión ante el Área Administrativa de la SDS para la expedición de la póliza de responsabilidad civil extracontractual que cubrirá los espacios públicos autorizados por el IDU para montar los puntos móviles de donación de sangre en la XIII Jornada Distrital.
Apoyo a los bancos de sangre que instalarán puntos móviles en la XIII Jornada Distrital, para intermediar ante los administradores de parques o centros comerciales vía telefónica o por correo electrónico, para evitar los cobros que por ley deben aplicar a las entidades privadas.
Reunión con los bancos de sangre el día miércoles 27 de mayo se acuerda el envío de las autorizaciones de los espacios para la XIII Jornada Distrital y las pólizas de responsabilidad civil para dicho evento hasta el día 10 de junio, las cuales se han estado recibiendo vía correo electrónico.
Reunión con los 16 bancos de sangre de Bogotá para confirman los puntos móviles de colecta de sangre para la XIII Jornada Distrital, con el fin de no programar ningún espacio público cercano a estos puntos, durante el mes de junio favoreciendo el desarrollo de la Jornada.
Planeación celebración Día Mundial del Donante de Sangre junio 14 de 2015:
Proyección del documento de lineamientos para el Día Mundial del Donante de Sangre año 2015, desde la Red Distrital de Sangre, de acuerdo a las líneas de acción establecidas por la OPS/OMS.
Proyección de documentos para la oficina de comunicaciones de la SDS relacionados con el Día Mundial del Donante de Sangre año 2015 y de la XIII Jornada Distrital de Donación de Sangre: boletín de prensa, plan de redes, consolidado de números de celular enviados por los bancos de sangre y actualización de la información.
8, 13, 20 y 26-05-2015: Reunión con profesionales de la Oficina de comunicaciones, para programar las actividades a desarrollar por la oficina de comunicaciones para la Red de Sangre, para el plan de redes Día Mundial del Donante, para rueda de prensa y boletín de prensa para Día Mundial del Donante, para mensajes de texto por celular para XIII Jornada Distrital.
Preparación de invitaciones a través de tarjeta virtual acordada dentro de los compromisos que se trabajarán con la oficina de comunicaciones de la SDS, sumado al video y toma de fotografías solicitadas para este día.
Planificación de actividades a desarrollar el día 4 de julio en donde la Coordinación de la Red Distrital de Sangre realiza reconocimiento a los funcionarios de los 16 bancos de sangre de Bogotá en su gestión para la generación del a cultura de la donación voluntaria y habitual de sangre en la ciudad.  
Convenios Intra e Interinstitucionales:
Charlas sobre donación de sangre, dictadas en el cursos de Promoción y Prevención de Urgencias y Emergencias: mayo 12 con 82 participantes; mayo 19 con 103 participantes y mayo 26 con 112 participantes. 
Seguimiento a la propuesta enviada a la directora de la Bilbioteca Virgilio Barco, con el fin de solicitar asociar el tema de donación de sangre en las actividades lúdicas que desarrollan con niños, jóvenes y adultos mayores en convenio de cooperación interinstitucional, adicionalmente introducir en el stock bibliográfico de la bilbioteca la revista y el manual de la Red de Sangre para que sea conocido y utilizado por la ciudadanía. La directora no ha podido dar una entrevista personal, la cual se ha solicitado en varias oportunidades.
Cpntacto con el IDRD para concretar el trabajo a desarrollar en convenio interinstitucional de promoción de la donación de sangre, según aprobación del IDRD mediante oficio con radicado número 20155100039181. 
Acuerdo  con la oficina de Comunicaciones de la SDS para publicar en el periódico bimensual un recuadro a manera de aviso publicitario, mensajes de la Red Distrital de Sangre.
Estrategia de Promoción y Atención de Donantes de Sangre en espacios públicos de la ciudad:
Desarrollo de la mesa de trabajo de programación de los espacios públicos del mes de julio, con la participación de nueve bancos de sangre.
Retroalimentación a los nueve bancos de sangre que participan en la estrategia, enviando lista de espacios autorizados por el IDU para el uso de los espacios públicos durante el mes de junio/2015.
Asesoría vía telefónica a los bancos de sangre que han solicitado asesoría, peticiones, quejas o reclamos vía telefónica o correo electrónico sobre el uso de los espacios públicos: por cancelación del uso de ellos, porque se cruzan dos, referente al bancos de sangre en un mismo sector o porque no les permiten la instalación del punto móvil de atención de donantes, entre otros. 
Asesoría y asistencia técnica vía telefónica o por correo electrónico en lo referente al uso del módulo de promoción.
Seguimiento a los reportes estadísticos de la gestión realizada en los espacios públicos y que debe ser ingresada por los 9 bancos de sangre que están participando en la estrategia. 
DESARROLLO PROGRAMA CONTROL DE CALIDAD EXTERNO DIRECTO E INDIRECTO EN INMUNOSEROLOGÍA PARA BANCOS DE SANGRE. 
Informes y Capacitaciones:
Visita de asesoría y asistencia técnica a banco de sangre del Instituto Nacional de Cancerología, a fin de evaluar resultados con riesgo de falsa reactividad para marcadores serológicos de Hepatitis B, encontrada en la muestra 5 y 6 del Ciclo XXIX de la Evaluación Externa Directa del Desempeño.
Reunión con Proasecal para revisión de resultados de los 16 bancos de sangre reportados en el análisis de la 8ª. Muestra del Ciclo XXIX de la Evaluación Externa Directa del Desempeño.
DESARROLLO PROGRAMA CONTROL DE CALIDAD EXTERNO EN INMUNOHEMATOLOGÍA PARA BANCOS DE SANGRE Y SERVICIOS DE TRANSFUSIÓN SANGUÍNEA. 
Presentación a los Servicios de Transfusión Sanguínea de los Resultados Programa Evaluación Externa Del Desempeño en Inminohematología - Año 2014
No se desarrolla ninguna otra actividad durante el mes de mayo porque no salió contrato para compra de estuches de células y sueros que permitieran el desarrollo del Programa para el año 2015. De igual manera tampoco se cuenta con profesional especializado referente del proceso de gestión de la Calidad en la Red Distrital de Sangre, cargo de planta Grado 27 que quedó disponible para ser ocupado por derecho preferencial.   
DESARROLLO PROGRAMA HEMOVIGILANCIA
Recepción y relación mensual de fichas RAD y RAT enviadas por los bancos de sangre y servicios de transfusión sanguínea de la ciudad.  
PLAN DE CAPACITACIÓN ACTORES DE LA RED DISTRITAL DE SANGRE 
Se dio inicio el X Curso Virtual “Curso Básico de Medicina Transfusional” en donde se asigno clave de acceso a 143 usuarios. 
Desarrollo agenda capacitación dirigida a servicios de sangre de la Red en donde la Dra. Diana Cáceres - Bacterióloga, Servicio De Medicina Transfusional Clinica De La Mujer -, presentó el tema “Estudio De Caso: Disponibilidad Y Oportunidad De Componentes Sanguíneos en Bogotá”.
13.1.7 MANTENIMIENTO Y DESARROLLO DEL SISTEMA DE INFORMACIÓN DE LA RED DE SANGRE. 
Reunión con la ingeniera de la oficina de Sistemas, para revisión final de las inconsistencias encontradas en el aplicativo informático Red Sangre – Fase II. 
Digitación de la información de los 16 bancos de sangre de la ciudad relacionada con producción y distribución de componentes sanguíneos durante los meses marzo y abril, en consideración a que el aplicativo informático Red Sangre no está generando esta salida que debe ser reportada mensualmente al nivel nacional. 
Solicitud vía telefónica y consolidación de la información de colecta intra y extramural de los 16 bancos de sangre de Bogotá, correspondiente al mes de mayo 2015. 
</t>
  </si>
  <si>
    <t xml:space="preserve">Se continuó desarrollando la gestión administrativa necesaria para la suscripción de Convenios Interadministrativos con las ESE: 
• Hospital Santa Clara y Hospital Occidente de Kennedy, cuyo objeto es el de la implementación de Coordinaciones Hospitalarias de Trasplantes en instituciones de la red pública adscritas a la SDS.
• Hospital Occidente de Kennedy, con el objeto de fortalecer la Cultura de la Donación de Organos y Tejidos en el Distrito Capital. 
Se adelantó ante las Secretarías Departamentales de Salud inegrantes de la Coordinación Regional No. 1,  la gestión para la suscripción de Convenios Interadministrativos que apoyen la promoción de la donación, así: Vaupés, Guania, Putumayo, Tolima, Caquetá, Guaviare y Amazonas.
Se continuó con el trámite administrativo necesario para la suscripción de contrato de prestación de servicios de un Ingeniero de Sistemas, requerido para operar y mantener actualziado el sistema de información de la red de donación y trasplantes – CRN1. 
Se participó en Comité de la Dirección de Provisión de Servicios de Salud, en donde se presentaron avances, logros y retos de la Coordinación de la Red de Donación y  Trasplantes, a primer Trimestre 2015.
Con el fin de ajustar la propuesta de Programa de Parada Cardiaca, presentada por los Bancos de Tejidos de  la CRN1 RDT, se llevaron a cabo dos (2) reuniones con representantes de dichas instituciones y médicos coordinadores operativos, en las que se revisaron antecedentes, avances en la elaboración del programa y se llegó a acuerdos con relación a actores e instituciones participantes, estragtegias a implementar y aspectos operativos a tener en cuenta en su implementación.  
Se llevó a cabo una (1)  reunión con IPS trasplantadoras de corazón del Distrito Capital, con el fin de  presentar el nuevo programa de Trasplante Cardiaco pediátrico de la Fundación Cardioinfantil, inscrito ante la CRN1. 
Se participó en reunión convocada por el INS para presentación del módulo de “Listas de Espera” del sistema de información nacional de la red de donación y trasplantes.
Se realizó reunión con la Subdirección de Vigilancia y Control de la Oferta de Servicios de Salud, con el fin de revisar y analizar el caso de inscripción del programa de trasplante de hígado de la Clínica Shaio.
Se asistió a reunión en el INS con la coordinadora nacional de la RDT, a fin de dar a conocer los procesos de esta entidad a la nueva coordinadora de la CRN1, revisar procesos pendientes ante la coordinación nacional por parte de la CRN1 y coordinar reuniones de asistencia técnica.
Se participó en dos (2) reuniones  con la Fundación Santafé de Bogotá, convocadas por el Subsecretario de Servicios de Salud y Aseguramiento, cuyo fin fue el de revisar, entre otros aspectos, el tema de fortalecimiento de la red de donación y trasplantes – regional No. 1. En última reunión, queda el compromiso de trabajo conjunto, a fin de elaborar una propuesta de fortalecimiento de la RDT, a ser presentada al Secretario de Salud. En cumplimiento de este compromiso, se realiza una (1) reunión con el Dr. Alonso Vera, coordinador del programa de trasplantes de la FSFB, avanzando en aspectos de diagnóstico, soporte para el dimensionamiento de estrategias de fortalecimiento de la RDT.
Se realizó club de revistas del mes de mayo, en el que se desarrolló el tema de Mantenimiento del Donante Totipotencial, contándose con la participación del Médico Coordinador Operativo Dr. Julio Chacón como expositor y la participación de referentes de IPS generadoras de la ciudad.  
Se revisa, prepara y atiende el proceso de auditoria  al procedimiento: Gestión de Lista de Espera, según programación de la oficina de Control Interno de la SDS.
Se avanzó en la consolidación de información estadística de la actividad trasplantadora de la CRN1 faltante del año 2014 y primer trimestre de 2015 y se radica documento de primer informe trimestral 2015. 
</t>
  </si>
  <si>
    <t xml:space="preserve">Aparte de recibir alertas generadas en Bogotá, se recibieron alertas de otros departamentos que hacen parte del área de jurisdicción de la coordinación regional; en este sentido se evidencia que hasta el mes de Mayo tenemos un total de 488 alertas representadas así: 
373 originadas en Bogotá (76%), 79 en la Regional 1 (16%) y  36 en otras regionales (8%) (Antioquia y Valle).
Estas alertas se gestionaron en un 100%, dando respuesta del 100% en la logística y el apoyo de la gestión operativa. Hasta el mes de Mayo los setenta y ocho (78) donantes efectivos en la regional se distribuyeron de la siguiente manera: cincuenta y cinco (55) donantes efectivos en Bogotá, trece (13) de la Regional y diez (10) de otras regionales. 
La gestión operativa partió desde la recepción de la alerta, entrevista familiar con consentimiento para la donación, asesoría y acompañamiento telefónico en envío de muestras sanguíneas, resultados de pruebas inmunogenética, infecciosas y Citotóxicos, distribución y asignación de componentes anatómicos, logística del transporte de los mismos en otras ciudades diferentes a Bogotá, del área de jurisdicción de la regional Nº1. 
Los cincuenta y cinco (55) donantes efectivos en Bogotá hasta el mes de Mayo se originaron en las siguientes Instituciones y se rescataron componentes anatómicos de la siguiente manera:
Empresas Sociales del Estado:
• Hospital Occidente Kennedy: 9 donantes efectivos de los cuales se rescatan 5 Hígados, 14 Riñones, 1 corazón, 1 pulmón, 06 córneas y dos donaron tejido óseo. Uno se cancela por PCR antes de iniciar el rescate
• Hospital San Blas: 1 donante efectivo del cual se rescata tejido óseo. 
• Hospital Tunal: 01 donante: 01 Hígado, 02 riñones.
• Hospital Simón Bolívar: 1 donante efectivo del cual se rescatan 1 hígado, 2 riñones, 2 córneas, tejido óseo y piel.
• Hospital de Meissen: 1 donante efectivo del cual se rescatan 1 hígado, 2 riñones, tejido óseo y piel.
IPS Trasplantadoras:
• Hospital Universitario San Ignacio: 6 donantes efectivos de los cuales se rescatan 4 hígados, 6 riñones y tres donantes tejido óseo, 01 piel.
• Fundación Cardioinfantil: 2 donantes efectivos de los cuales se rescata 1 hígado. 1 se cancela por hallazgos de Candidemia
• Clínica Universitaria Colombia: 4 donantes efectivos de los cuales se rescata 1 hígado, 1 donó tejido óseo. 1 se canceló por Parada Cardiorespiratoria y otro se canceló por reporte de Chagas positivo.
• Hospital de San José: 02 donantes efectivos del cual se rescatan 04 córneas, 01 hueso, 01 piel.
• Fundación Shaio:5 donantes efectivos de los cuales se rescatan 1 corazón,  3 Hígado, 10 riñones.
• Fundación Santafé de Bogotá: 2 donantes efectivos de los cuales se rescatan 02 hígados, 04 riñones, 02 corneas, 01 piel.
• Hospital Universitario Mayor: 2 donantes efectivos  de los cuales se rescatan 1 hígado y  4 riñones.
• Clínica Marly: 1 donante efectivo del cual se rescatan 1 corazón, 2 pulmones, 1 hígado y 2 riñones.
IPS Privadas
• Clínica Santa Bibiana: 1 donante efectivo el cual fue cancelado por resultado de pruebas infecciosas.
• Clínica Nueva: 02 donante efectivo del cual se rescatan 04 riñones y 02 tejido óseo, 02 corneas,01 piel.
• Clínica Fundadores: 1 donante efectivo del cual se rescatan 2 córneas y tejido óseo.
• Clínica MEDICAL PROINFO: 3 donantes efectivos de los cual se rescatan 6 riñones, 2 hígados, 2 córneas y de uno se rescata tejido óseo.
• Clínica de Occidente: 1 donante efectivo del cual se rescatan 1 hígado y 1 pulmón.
• Hospital Militar Central: 2 donantes efectivos de los cuales se rescata 1 hígado, 1 donó tejido óseo. 1 se canceló por resultado de infecciosas. 
• Saludcoop 104: 02 donantes: 01 riñón, 04 corneas, 02 piel.
• Clinica Partenon: 01 donante, 02 riñones
• Clínica San Rafael: 2 donante efectivo del cúal se rescatan 2 riñones, 2 córneas, de uno se rescata piel y huesos.
• Hospital San José Infantil: 1 donante efectivo descartado por hallazgos poliquísticos en riñones e hígado
Hasta el mes de Mayo, cincuenta y cinco (55) donantes efectivos en Bogotá se rescataron los siguientes componentes anatómicos: Corazón 4, Pulmones 3, Hígados 28, Riñones 67 (no fueron 68 porque 01 tuvo agenesia del riñón derecho), Córneas 34, Donantes de Tejido Óseo 18 y Donantes de Piel 11. 
Hasta el mes de Mayo, en el área de jurisdicción de la Regional Nº1 Red de Donación y Trasplantes, exceptuando el Distrito Capital se obtuvieron 13 donantes efectivos de órganos y tejidos. Se rescatan tejidos: 4 córneas, 5 donantes de tejido óseo y 1 donantes de piel. Los órganos rescatados son: 20 Riñones, 07 Hígados y 02 Corazones. Los 13 donantes tuvieron la siguiente distribución: 
Cundinamarca
• Hospital de Facatativá: 1 donante efectivo del cual se rescata 1 corazón y 2 riñones.
• Hospital Samaritana: 3 donantes efectivos de los cuales se rescatan 01 corazón, 01 hígado, 4 riñones, 02 corneas, y dos donan tejido óseo
• PROCARDIO: 2 donantes efectivos de los cuales se rescatan 2 riñones, 2 córneas, 1 dona tejido óseo y 1 dona piel.
Boyacá
• Hospital Regional de Duitama: 1 donante efectivo del cual se rescata 1 hígado, 2 riñones y tejido óseo.
• Clínica de Especialistas de Sogamoso: 1 donante efectivo del cual se rescatan 1 hígado y 2 riñones.
• Hospital San Rafael de Tunja: 1 donante efectivo del cual se rescatan 1 hígado, 2 riñones y tejido óseo.
Tolima
• Hospital Federico Lleras Acosta: 03 donantes efectivos de los cuales se rescatan 1 hígado y 04 riñones, 02 corneas. Un donante se cancela por que la familia se retractó de la decisión. 
• Clínica Minerva: 1 donante efectivo del cual se rescatan 1 hígado y 2 riñones.
• Clínica Tolima: 1 donante efectivo cancelado por ventana inmunológica.
Meta:
• Hospital Departamental de Villavicencio: 1 donante efectivo del cual se rescatan 1 hígado y 2 riñones.
Hasta el mes de Mayo se recibieron de otros departamentos fuera de la jurisdicción de la Regional Nº1 Red de Donación y Trasplantes (Antioquia y Valle), se obtuvieron 10 donantes efectivos de órganos. De los cuales se recibieron y trasplantaron 5 Corazones, 4 Hígado, 05 Riñón.
Hasta el mes de Mayo  de 2015 se han ejecutado ciento veintiuno (121) jornadas de asesoría y asistencia técnica,  en información y comunicación en las siguientes instituciones: Empresa Sepecol, Comunidad Hospital el Tunal, Hospital Pablo VI de Bosa, Hospital San Cristóbal, Hospital Santa Clara, Feria servicio  ciudadano localidad de Usme y Colegio san Bartolomé, Ministerio de defensa y Feria del Servicio al ciudadano supercade Ciudad Bolívar. Hospital Central de la Policía, Fundación Yanapaqui, Dona Bogotá 2015, Corferias – Feria del libro, Hospital del Sur, Empresa Gecolsa, Escuela de Suboficiales González Jiménez de Quesada, Hospital Tunal, Universidad Manuela Beltran, Feria del servicio al ciudadano localidad mártires.   Con un número total de personas sensibilizadas de mil doscientas noventa y tres (1293)  personas.
En cuanto a las asesorías y asistencias técnicas en educación con énfasis en Gestión Operativa hasta el mes de Abril de 2015 se han realizado quince (15) jornadas de capacitación en las siguientes instituciones: Hospital de Santa Clara,  Hospital de Tunjuelito, Hospital Pablo VI de Bosa, Hospital del Sur, Hospital de San Cristóbal, Clinica Medical Proinfo , Universidad del Bosque, Hospital Militar, Hospital  Tunal, Clínica Centenario. Hospital Tunal, Escuela de Suboficiales González Jiménez de Quesada. Con un total de personas capacitadas de cuatrocientos cincuenta y siete (457).
Estructura del programa de Parada Cardiorrespiratoria.
Presentación del primer programa de Trasplante Cardiaco Pediátrico de la Fundación Cardioinfantil.
Entrega de la sexta versión de la Orden "Responsabilidad Social DONA BOGOTA", la cual se creó como incentivo, reconocimiento y exaltación de las personas naturales y/o jurídicas comprometidas en Bogotá y en los departamentos adscritos a la Regional 1 de la Red de Donación y Trasplante, con la donación de órganos y tejidos humanos; Otorgada por la Mesa Directiva del Concejo de Bogotá y la Secretaría Distrital de Salud. Consiste en una certificación motivada que contiene la imagen corporativa de la misma, el merecedor podrá utilizarla o referenciarla en sus productos y servicios como muestra de su compromiso con la donación de órganos y tejidos. Los ganadores fueron:
Primer puesto: Hospital Meissen y Hospital Rafael  Uribe Uribe quien ocupo el segundo lugar 
En el marco de la celebración del día Distrital de la Donación se hace entrega de un reconocimiento emitido por el Concejo Distrital a los referentes de las ESE por su dedicación, compromiso, lealtad y celeridad a la implementación del programa “Hospital Generador de Vida” en cumplimiento a la meta del plan de desarrollo “Bogota Humana 2012 – 2016.
En el marco de la celebración del día Distrital de la Donación se hace entrega de un Reconocimiento al hospital Universitario mayor - MEDERI,  elegido entre las IPS públicas y privadas como el mayor generador de DONANTES durante el año 2014.
En el marco de la celebración del día Distrital de la Donación se hace entrega de un Reconocimiento a las personas jurídicas privadas que participaron con seriedad, compromiso y responsabilidad,  en la sexta versión de la orden “Responsabilidad Social Dona Bogota 2015”, con la presentación de los soportes de las actividades realizadas en pro del fortalecimiento de la cultura de la Donación de órganos y tejidos en el año inmediatamente anterior.
</t>
  </si>
  <si>
    <t xml:space="preserve">TASA DE DONACIÓN ACUMULADA PARA BOGOTÁ EL MES DE MAYO 2015
La Tasa de Donación correspondiente al mes de Enero: 1.16 ajustada 2.31, donantes por millón de población (d.p.m.p), en Febrero: 1.67 ajustada 2.44, d.p.m.p, en Marzo: 1.54 ajustada 2.19 d.p.m.p.  Abril 1.80 d.p.m.p Mayo 0.90 d.p.m.p (pendiente dato de rescates combinados en INML para ajustar los meses de abril y mayo) Acumulado: 9.64 d.p.m.p 
La gestión realizada hasta el mes de Mayo, permitió beneficiar a 135 personas con trasplante de órganos; 10 recibieron trasplante de corazón, 5 recibieron trasplante de pulmón, 36 recibieron trasplante de hígado y 84 recibieron trasplante de riñón. 
Hasta el mes de Mayo, cincuenta y cinco (55) donantes efectivos en Bogotá se rescataron los siguientes componentes anatómicos: Corazón 4, Pulmones 3, Hígados 28, Riñones 67 (no fueron 36 porque 01 tuvo agenesia del riñón derecho), Córneas 34, Donantes de Tejido Óseo 18 y Donantes de Piel 11. 
Hasta el mes de Mayo, en el área de jurisdicción de la Regional Nº1 Red de Donación y Trasplantes, exceptuando el Distrito Capital se obtuvieron 13 donantes efectivos de órganos y tejidos. Se rescatan tejidos: 4 córneas, 5 donantes de tejido óseo y 1 donantes de piel. Los órganos rescatados son: 20 Riñones, 07 Hígados y 02 Corazones. 
</t>
  </si>
  <si>
    <t>9,64 donantes por millon de población</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</si>
</sst>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quot;$&quot;\ * #,##0_);_(&quot;$&quot;\ * \(#,##0\);_(&quot;$&quot;\ * &quot;-&quot;_);_(@_)"/>
    <numFmt numFmtId="171" formatCode="_(* #,##0_);_(* \(#,##0\);_(* &quot;-&quot;_);_(@_)"/>
    <numFmt numFmtId="172" formatCode="_(&quot;$&quot;\ * #,##0.00_);_(&quot;$&quot;\ * \(#,##0.00\);_(&quot;$&quot;\ * &quot;-&quot;??_);_(@_)"/>
    <numFmt numFmtId="173" formatCode="_(* #,##0.00_);_(* \(#,##0.00\);_(* &quot;-&quot;??_);_(@_)"/>
    <numFmt numFmtId="174" formatCode="000"/>
    <numFmt numFmtId="175" formatCode="0.0%"/>
    <numFmt numFmtId="176" formatCode="_(* #,##0_);_(* \(#,##0\);_(* &quot;-&quot;??_);_(@_)"/>
    <numFmt numFmtId="177" formatCode="0.0"/>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67">
    <font>
      <sz val="11"/>
      <color theme="1"/>
      <name val="Calibri"/>
      <family val="2"/>
    </font>
    <font>
      <sz val="11"/>
      <color indexed="8"/>
      <name val="Calibri"/>
      <family val="0"/>
    </font>
    <font>
      <sz val="10"/>
      <name val="Arial"/>
      <family val="2"/>
    </font>
    <font>
      <b/>
      <sz val="9"/>
      <color indexed="9"/>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sz val="26"/>
      <color indexed="8"/>
      <name val="Calibri"/>
      <family val="2"/>
    </font>
    <font>
      <b/>
      <sz val="12"/>
      <color indexed="9"/>
      <name val="Calibri"/>
      <family val="2"/>
    </font>
    <font>
      <b/>
      <sz val="16"/>
      <color indexed="9"/>
      <name val="Calibri"/>
      <family val="2"/>
    </font>
    <font>
      <sz val="11"/>
      <color indexed="9"/>
      <name val="Calibri"/>
      <family val="2"/>
    </font>
    <font>
      <b/>
      <sz val="14"/>
      <color indexed="9"/>
      <name val="Calibri"/>
      <family val="2"/>
    </font>
    <font>
      <sz val="11"/>
      <color indexed="8"/>
      <name val="Arial"/>
      <family val="2"/>
    </font>
    <font>
      <sz val="9"/>
      <name val="Tahoma"/>
      <family val="2"/>
    </font>
    <font>
      <b/>
      <sz val="9"/>
      <name val="Tahoma"/>
      <family val="2"/>
    </font>
    <font>
      <b/>
      <sz val="9"/>
      <name val="Calibri"/>
      <family val="2"/>
    </font>
    <font>
      <sz val="9"/>
      <name val="Calibri"/>
      <family val="2"/>
    </font>
    <font>
      <sz val="12"/>
      <color indexed="8"/>
      <name val="Tahoma"/>
      <family val="2"/>
    </font>
    <font>
      <b/>
      <sz val="11"/>
      <name val="Tahoma"/>
      <family val="2"/>
    </font>
    <font>
      <sz val="11"/>
      <name val="Tahoma"/>
      <family val="2"/>
    </font>
    <font>
      <b/>
      <sz val="11"/>
      <color indexed="8"/>
      <name val="Tahoma"/>
      <family val="2"/>
    </font>
    <font>
      <sz val="11"/>
      <color indexed="8"/>
      <name val="Tahoma"/>
      <family val="2"/>
    </font>
    <font>
      <sz val="11"/>
      <color indexed="9"/>
      <name val="Tahoma"/>
      <family val="2"/>
    </font>
    <font>
      <sz val="9"/>
      <color indexed="8"/>
      <name val="Tahoma"/>
      <family val="2"/>
    </font>
    <font>
      <sz val="11"/>
      <name val="Arial"/>
      <family val="2"/>
    </font>
    <font>
      <b/>
      <sz val="11"/>
      <color indexed="8"/>
      <name val="Arial"/>
      <family val="2"/>
    </font>
    <font>
      <sz val="12"/>
      <name val="Calibri"/>
      <family val="2"/>
    </font>
    <font>
      <sz val="12"/>
      <name val="Tahoma"/>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26"/>
      <color indexed="10"/>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11"/>
      <color theme="1"/>
      <name val="Tahoma"/>
      <family val="2"/>
    </font>
    <font>
      <sz val="26"/>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56"/>
        <bgColor indexed="64"/>
      </patternFill>
    </fill>
    <fill>
      <patternFill patternType="solid">
        <fgColor indexed="9"/>
        <bgColor indexed="64"/>
      </patternFill>
    </fill>
    <fill>
      <patternFill patternType="solid">
        <fgColor rgb="FF002060"/>
        <bgColor indexed="64"/>
      </patternFill>
    </fill>
    <fill>
      <patternFill patternType="solid">
        <fgColor theme="0" tint="-0.3499799966812134"/>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color indexed="63"/>
      </bottom>
    </border>
    <border>
      <left style="thin"/>
      <right style="thin"/>
      <top style="thin"/>
      <bottom>
        <color indexed="63"/>
      </bottom>
    </border>
    <border>
      <left style="thin"/>
      <right style="thin"/>
      <top style="thin"/>
      <bottom style="thin"/>
    </border>
    <border>
      <left style="thin">
        <color indexed="9"/>
      </left>
      <right style="thin">
        <color indexed="9"/>
      </right>
      <top style="thin">
        <color indexed="9"/>
      </top>
      <bottom style="thin">
        <color indexed="9"/>
      </bottom>
    </border>
    <border>
      <left style="thin"/>
      <right style="thin"/>
      <top style="medium"/>
      <bottom style="thin"/>
    </border>
    <border>
      <left style="medium"/>
      <right style="thin"/>
      <top style="medium"/>
      <bottom style="thin"/>
    </border>
    <border>
      <left style="medium"/>
      <right style="thin"/>
      <top style="thin"/>
      <bottom style="thin"/>
    </border>
    <border>
      <left style="thin"/>
      <right style="medium"/>
      <top style="thin"/>
      <bottom style="thin"/>
    </border>
    <border>
      <left>
        <color indexed="63"/>
      </left>
      <right style="thin">
        <color indexed="9"/>
      </right>
      <top style="thin">
        <color indexed="9"/>
      </top>
      <bottom>
        <color indexed="63"/>
      </bottom>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thin"/>
      <right>
        <color indexed="63"/>
      </right>
      <top style="thin">
        <color indexed="9"/>
      </top>
      <bottom style="thin"/>
    </border>
    <border>
      <left>
        <color indexed="63"/>
      </left>
      <right style="thin">
        <color indexed="9"/>
      </right>
      <top style="thin">
        <color indexed="9"/>
      </top>
      <bottom style="thin"/>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style="thin">
        <color indexed="9"/>
      </top>
      <bottom style="thin"/>
    </border>
    <border>
      <left style="thin">
        <color indexed="9"/>
      </left>
      <right>
        <color indexed="63"/>
      </right>
      <top>
        <color indexed="63"/>
      </top>
      <bottom>
        <color indexed="63"/>
      </bottom>
    </border>
    <border>
      <left>
        <color indexed="63"/>
      </left>
      <right style="thin"/>
      <top>
        <color indexed="63"/>
      </top>
      <bottom>
        <color indexed="63"/>
      </bottom>
    </border>
    <border>
      <left>
        <color indexed="63"/>
      </left>
      <right>
        <color indexed="63"/>
      </right>
      <top style="thin">
        <color indexed="9"/>
      </top>
      <bottom style="thin">
        <color indexed="9"/>
      </bottom>
    </border>
    <border>
      <left style="thin">
        <color indexed="9"/>
      </left>
      <right style="thin">
        <color indexed="9"/>
      </right>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color indexed="9"/>
      </top>
      <bottom>
        <color indexed="63"/>
      </bottom>
    </border>
    <border>
      <left style="thin">
        <color indexed="9"/>
      </left>
      <right>
        <color indexed="63"/>
      </right>
      <top style="thin">
        <color indexed="9"/>
      </top>
      <bottom>
        <color indexed="63"/>
      </bottom>
    </border>
    <border>
      <left style="thin"/>
      <right>
        <color indexed="63"/>
      </right>
      <top style="thin">
        <color indexed="9"/>
      </top>
      <bottom style="thin">
        <color indexed="9"/>
      </bottom>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4"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8" fillId="30" borderId="0" applyNumberFormat="0" applyBorder="0" applyAlignment="0" applyProtection="0"/>
    <xf numFmtId="173" fontId="1" fillId="0" borderId="0" applyFont="0" applyFill="0" applyBorder="0" applyAlignment="0" applyProtection="0"/>
    <xf numFmtId="171"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55"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3" fillId="0" borderId="8" applyNumberFormat="0" applyFill="0" applyAlignment="0" applyProtection="0"/>
    <xf numFmtId="0" fontId="62" fillId="0" borderId="9" applyNumberFormat="0" applyFill="0" applyAlignment="0" applyProtection="0"/>
  </cellStyleXfs>
  <cellXfs count="235">
    <xf numFmtId="0" fontId="0" fillId="0" borderId="0" xfId="0" applyFont="1" applyAlignment="1">
      <alignment/>
    </xf>
    <xf numFmtId="0" fontId="6" fillId="0" borderId="0" xfId="0" applyFont="1" applyAlignment="1" applyProtection="1">
      <alignment/>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33" borderId="0" xfId="0" applyFill="1" applyAlignment="1" applyProtection="1">
      <alignment vertical="center"/>
      <protection/>
    </xf>
    <xf numFmtId="0" fontId="11" fillId="34" borderId="10" xfId="0" applyFont="1" applyFill="1" applyBorder="1" applyAlignment="1" applyProtection="1">
      <alignment horizontal="center" vertical="center" wrapText="1"/>
      <protection/>
    </xf>
    <xf numFmtId="0" fontId="3" fillId="34" borderId="11" xfId="0" applyFont="1" applyFill="1" applyBorder="1" applyAlignment="1" applyProtection="1">
      <alignment horizontal="center" vertical="center" wrapText="1"/>
      <protection/>
    </xf>
    <xf numFmtId="0" fontId="13" fillId="34" borderId="11"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26" fillId="33" borderId="12" xfId="0" applyFont="1" applyFill="1" applyBorder="1" applyAlignment="1" applyProtection="1">
      <alignment horizontal="justify" vertical="center" wrapText="1"/>
      <protection/>
    </xf>
    <xf numFmtId="0" fontId="24" fillId="33" borderId="12" xfId="0" applyFont="1" applyFill="1" applyBorder="1" applyAlignment="1" applyProtection="1">
      <alignment horizontal="justify" vertical="center" wrapText="1"/>
      <protection/>
    </xf>
    <xf numFmtId="0" fontId="24" fillId="33" borderId="12" xfId="0" applyFont="1" applyFill="1" applyBorder="1" applyAlignment="1" applyProtection="1">
      <alignment horizontal="justify" vertical="center" textRotation="90" wrapText="1"/>
      <protection/>
    </xf>
    <xf numFmtId="0" fontId="22" fillId="0" borderId="12" xfId="0" applyFont="1" applyBorder="1" applyAlignment="1" applyProtection="1">
      <alignment horizontal="justify" vertical="center" wrapText="1"/>
      <protection/>
    </xf>
    <xf numFmtId="0" fontId="22" fillId="0" borderId="12" xfId="0" applyFont="1" applyFill="1" applyBorder="1" applyAlignment="1" applyProtection="1">
      <alignment horizontal="justify" vertical="center" wrapText="1"/>
      <protection/>
    </xf>
    <xf numFmtId="174" fontId="24" fillId="33" borderId="12" xfId="0" applyNumberFormat="1" applyFont="1" applyFill="1" applyBorder="1" applyAlignment="1" applyProtection="1">
      <alignment horizontal="justify" vertical="center" wrapText="1"/>
      <protection/>
    </xf>
    <xf numFmtId="9" fontId="24" fillId="33" borderId="12" xfId="0" applyNumberFormat="1" applyFont="1" applyFill="1" applyBorder="1" applyAlignment="1" applyProtection="1">
      <alignment horizontal="justify" vertical="center" wrapText="1"/>
      <protection/>
    </xf>
    <xf numFmtId="0" fontId="26" fillId="33" borderId="12" xfId="0" applyFont="1" applyFill="1" applyBorder="1" applyAlignment="1" applyProtection="1">
      <alignment horizontal="justify" vertical="center" wrapText="1"/>
      <protection locked="0"/>
    </xf>
    <xf numFmtId="0" fontId="29" fillId="0" borderId="12" xfId="0" applyFont="1" applyFill="1" applyBorder="1" applyAlignment="1" applyProtection="1">
      <alignment horizontal="justify" vertical="center" wrapText="1"/>
      <protection/>
    </xf>
    <xf numFmtId="0" fontId="17" fillId="0" borderId="12" xfId="0" applyFont="1" applyFill="1" applyBorder="1" applyAlignment="1" applyProtection="1">
      <alignment horizontal="center" vertical="center" wrapText="1"/>
      <protection/>
    </xf>
    <xf numFmtId="0" fontId="17" fillId="33" borderId="12" xfId="0" applyFont="1" applyFill="1" applyBorder="1" applyAlignment="1" applyProtection="1">
      <alignment horizontal="center" vertical="center" wrapText="1"/>
      <protection/>
    </xf>
    <xf numFmtId="9" fontId="17" fillId="0" borderId="12" xfId="0" applyNumberFormat="1" applyFont="1" applyFill="1" applyBorder="1" applyAlignment="1" applyProtection="1">
      <alignment horizontal="center" vertical="center" wrapText="1"/>
      <protection/>
    </xf>
    <xf numFmtId="175" fontId="29" fillId="0" borderId="12" xfId="0" applyNumberFormat="1" applyFont="1" applyFill="1" applyBorder="1" applyAlignment="1" applyProtection="1">
      <alignment horizontal="center" vertical="center" wrapText="1"/>
      <protection/>
    </xf>
    <xf numFmtId="9" fontId="17" fillId="0" borderId="12" xfId="55" applyFont="1" applyFill="1" applyBorder="1" applyAlignment="1" applyProtection="1">
      <alignment horizontal="center" vertical="center" wrapText="1"/>
      <protection/>
    </xf>
    <xf numFmtId="176" fontId="17" fillId="0" borderId="12" xfId="50" applyNumberFormat="1" applyFont="1" applyFill="1" applyBorder="1" applyAlignment="1" applyProtection="1">
      <alignment horizontal="center" vertical="center" wrapText="1"/>
      <protection/>
    </xf>
    <xf numFmtId="0" fontId="17" fillId="0" borderId="12" xfId="0" applyFont="1" applyFill="1" applyBorder="1" applyAlignment="1" applyProtection="1">
      <alignment horizontal="justify" vertical="center" wrapText="1"/>
      <protection/>
    </xf>
    <xf numFmtId="0" fontId="29" fillId="0" borderId="12" xfId="0" applyFont="1" applyFill="1" applyBorder="1" applyAlignment="1" applyProtection="1">
      <alignment horizontal="justify" vertical="center" textRotation="90" wrapText="1"/>
      <protection/>
    </xf>
    <xf numFmtId="0" fontId="17" fillId="0" borderId="12" xfId="0" applyFont="1" applyFill="1" applyBorder="1" applyAlignment="1" applyProtection="1">
      <alignment horizontal="justify" vertical="center" textRotation="90" wrapText="1"/>
      <protection/>
    </xf>
    <xf numFmtId="0" fontId="22" fillId="35" borderId="12" xfId="0" applyFont="1" applyFill="1" applyBorder="1" applyAlignment="1" applyProtection="1">
      <alignment horizontal="justify" vertical="center" wrapText="1"/>
      <protection/>
    </xf>
    <xf numFmtId="0" fontId="26" fillId="36" borderId="12" xfId="0" applyFont="1" applyFill="1" applyBorder="1" applyAlignment="1" applyProtection="1">
      <alignment horizontal="justify" vertical="center" wrapText="1"/>
      <protection locked="0"/>
    </xf>
    <xf numFmtId="175" fontId="17" fillId="0" borderId="12" xfId="0" applyNumberFormat="1" applyFont="1" applyFill="1" applyBorder="1" applyAlignment="1" applyProtection="1">
      <alignment horizontal="center" vertical="center" wrapText="1"/>
      <protection/>
    </xf>
    <xf numFmtId="175" fontId="17" fillId="33" borderId="12" xfId="0" applyNumberFormat="1" applyFont="1" applyFill="1" applyBorder="1" applyAlignment="1" applyProtection="1">
      <alignment horizontal="center" vertical="center" wrapText="1"/>
      <protection/>
    </xf>
    <xf numFmtId="9" fontId="17" fillId="33" borderId="12" xfId="0" applyNumberFormat="1" applyFont="1" applyFill="1" applyBorder="1" applyAlignment="1" applyProtection="1">
      <alignment horizontal="center" vertical="center" wrapText="1"/>
      <protection/>
    </xf>
    <xf numFmtId="0" fontId="17" fillId="37" borderId="12" xfId="0" applyFont="1" applyFill="1" applyBorder="1" applyAlignment="1" applyProtection="1">
      <alignment horizontal="center" vertical="center" wrapText="1"/>
      <protection/>
    </xf>
    <xf numFmtId="0" fontId="17" fillId="37" borderId="12" xfId="0" applyFont="1" applyFill="1" applyBorder="1" applyAlignment="1" applyProtection="1">
      <alignment horizontal="left" vertical="center" wrapText="1"/>
      <protection/>
    </xf>
    <xf numFmtId="175" fontId="17" fillId="37" borderId="12" xfId="0" applyNumberFormat="1" applyFont="1" applyFill="1" applyBorder="1" applyAlignment="1" applyProtection="1">
      <alignment horizontal="center" vertical="center" wrapText="1"/>
      <protection/>
    </xf>
    <xf numFmtId="0" fontId="0" fillId="37" borderId="12" xfId="0" applyFill="1" applyBorder="1" applyAlignment="1" applyProtection="1">
      <alignment vertical="center"/>
      <protection/>
    </xf>
    <xf numFmtId="0" fontId="63" fillId="0" borderId="12" xfId="0" applyFont="1" applyFill="1" applyBorder="1" applyAlignment="1" applyProtection="1">
      <alignment horizontal="justify" vertical="center" wrapText="1"/>
      <protection/>
    </xf>
    <xf numFmtId="0" fontId="63" fillId="33" borderId="12" xfId="0" applyFont="1" applyFill="1" applyBorder="1" applyAlignment="1" applyProtection="1">
      <alignment horizontal="justify" vertical="center" wrapText="1"/>
      <protection/>
    </xf>
    <xf numFmtId="0" fontId="63" fillId="37" borderId="12" xfId="0" applyFont="1" applyFill="1" applyBorder="1" applyAlignment="1" applyProtection="1">
      <alignment horizontal="justify" vertical="center" wrapText="1"/>
      <protection/>
    </xf>
    <xf numFmtId="0" fontId="63" fillId="0" borderId="12" xfId="0" applyFont="1" applyFill="1" applyBorder="1" applyAlignment="1" applyProtection="1">
      <alignment vertical="center" wrapText="1"/>
      <protection/>
    </xf>
    <xf numFmtId="0" fontId="63" fillId="0" borderId="12" xfId="0" applyFont="1" applyFill="1" applyBorder="1" applyAlignment="1" applyProtection="1">
      <alignment horizontal="left" vertical="center" wrapText="1"/>
      <protection/>
    </xf>
    <xf numFmtId="0" fontId="63" fillId="0" borderId="12" xfId="0" applyFont="1" applyFill="1" applyBorder="1" applyAlignment="1" applyProtection="1">
      <alignment horizontal="center" vertical="center" wrapText="1"/>
      <protection/>
    </xf>
    <xf numFmtId="0" fontId="63" fillId="33" borderId="12" xfId="0" applyFont="1" applyFill="1" applyBorder="1" applyAlignment="1" applyProtection="1">
      <alignment horizontal="left" vertical="center" wrapText="1"/>
      <protection/>
    </xf>
    <xf numFmtId="0" fontId="64" fillId="35" borderId="12" xfId="0" applyFont="1" applyFill="1" applyBorder="1" applyAlignment="1" applyProtection="1">
      <alignment wrapText="1"/>
      <protection/>
    </xf>
    <xf numFmtId="0" fontId="64" fillId="35" borderId="12" xfId="0" applyFont="1" applyFill="1" applyBorder="1" applyAlignment="1" applyProtection="1">
      <alignment vertical="center" wrapText="1"/>
      <protection/>
    </xf>
    <xf numFmtId="0" fontId="64" fillId="0" borderId="12" xfId="0" applyFont="1" applyBorder="1" applyAlignment="1" applyProtection="1">
      <alignment wrapText="1"/>
      <protection/>
    </xf>
    <xf numFmtId="0" fontId="0" fillId="37" borderId="12" xfId="0" applyFill="1" applyBorder="1" applyAlignment="1" applyProtection="1">
      <alignment horizontal="center" vertical="center"/>
      <protection/>
    </xf>
    <xf numFmtId="0" fontId="64" fillId="0" borderId="12" xfId="0" applyFont="1" applyFill="1" applyBorder="1" applyAlignment="1" applyProtection="1">
      <alignment wrapText="1"/>
      <protection/>
    </xf>
    <xf numFmtId="0" fontId="0" fillId="36" borderId="12" xfId="0" applyFill="1" applyBorder="1" applyAlignment="1" applyProtection="1">
      <alignment horizontal="center" vertical="center"/>
      <protection/>
    </xf>
    <xf numFmtId="0" fontId="0" fillId="36" borderId="12" xfId="0" applyFill="1" applyBorder="1" applyAlignment="1" applyProtection="1">
      <alignment vertical="center"/>
      <protection/>
    </xf>
    <xf numFmtId="0" fontId="63" fillId="36" borderId="12" xfId="0" applyFont="1" applyFill="1" applyBorder="1" applyAlignment="1" applyProtection="1">
      <alignment horizontal="justify" vertical="center" wrapText="1"/>
      <protection/>
    </xf>
    <xf numFmtId="0" fontId="17" fillId="36" borderId="12" xfId="0" applyFont="1" applyFill="1" applyBorder="1" applyAlignment="1" applyProtection="1">
      <alignment horizontal="center" vertical="center" wrapText="1"/>
      <protection/>
    </xf>
    <xf numFmtId="175" fontId="17" fillId="36" borderId="12" xfId="0" applyNumberFormat="1" applyFont="1" applyFill="1" applyBorder="1" applyAlignment="1" applyProtection="1">
      <alignment horizontal="center" vertical="center" wrapText="1"/>
      <protection/>
    </xf>
    <xf numFmtId="0" fontId="0" fillId="0" borderId="0" xfId="0" applyFont="1" applyAlignment="1" applyProtection="1">
      <alignment vertical="center"/>
      <protection/>
    </xf>
    <xf numFmtId="0" fontId="63" fillId="37" borderId="12" xfId="0" applyFont="1" applyFill="1" applyBorder="1" applyAlignment="1" applyProtection="1">
      <alignment horizontal="left" vertical="center" wrapText="1"/>
      <protection/>
    </xf>
    <xf numFmtId="0" fontId="63" fillId="36" borderId="12" xfId="0" applyFont="1" applyFill="1" applyBorder="1" applyAlignment="1" applyProtection="1">
      <alignment horizontal="left" vertical="center" wrapText="1"/>
      <protection/>
    </xf>
    <xf numFmtId="0" fontId="63" fillId="33" borderId="12" xfId="0" applyFont="1" applyFill="1" applyBorder="1" applyAlignment="1" applyProtection="1">
      <alignment horizontal="center" vertical="center" wrapText="1"/>
      <protection/>
    </xf>
    <xf numFmtId="3" fontId="29" fillId="0" borderId="12" xfId="0" applyNumberFormat="1" applyFont="1" applyFill="1" applyBorder="1" applyAlignment="1" applyProtection="1">
      <alignment horizontal="justify" vertical="center" wrapText="1"/>
      <protection/>
    </xf>
    <xf numFmtId="1" fontId="17" fillId="0" borderId="12" xfId="0" applyNumberFormat="1" applyFont="1" applyFill="1" applyBorder="1" applyAlignment="1" applyProtection="1">
      <alignment horizontal="center" vertical="center" wrapText="1"/>
      <protection/>
    </xf>
    <xf numFmtId="175" fontId="29" fillId="0" borderId="12" xfId="55" applyNumberFormat="1" applyFont="1" applyFill="1" applyBorder="1" applyAlignment="1" applyProtection="1">
      <alignment horizontal="center" vertical="center" wrapText="1"/>
      <protection/>
    </xf>
    <xf numFmtId="9" fontId="26" fillId="0" borderId="12" xfId="0" applyNumberFormat="1" applyFont="1" applyBorder="1" applyAlignment="1" applyProtection="1">
      <alignment horizontal="center" wrapText="1"/>
      <protection/>
    </xf>
    <xf numFmtId="175" fontId="17" fillId="0" borderId="12" xfId="0" applyNumberFormat="1"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20" fillId="34" borderId="11" xfId="0" applyFont="1" applyFill="1" applyBorder="1" applyAlignment="1" applyProtection="1">
      <alignment horizontal="center" vertical="center" wrapText="1"/>
      <protection/>
    </xf>
    <xf numFmtId="0" fontId="8" fillId="37" borderId="12" xfId="0" applyFont="1" applyFill="1" applyBorder="1" applyAlignment="1" applyProtection="1">
      <alignment horizontal="center" vertical="center"/>
      <protection/>
    </xf>
    <xf numFmtId="0" fontId="8" fillId="36" borderId="12" xfId="0" applyFont="1" applyFill="1" applyBorder="1" applyAlignment="1" applyProtection="1">
      <alignment horizontal="center" vertical="center"/>
      <protection/>
    </xf>
    <xf numFmtId="0" fontId="4" fillId="34" borderId="13" xfId="0" applyFont="1" applyFill="1" applyBorder="1" applyAlignment="1" applyProtection="1">
      <alignment vertical="center"/>
      <protection/>
    </xf>
    <xf numFmtId="0" fontId="8" fillId="0" borderId="0" xfId="0" applyFont="1" applyAlignment="1" applyProtection="1">
      <alignment horizontal="center" vertical="center"/>
      <protection locked="0"/>
    </xf>
    <xf numFmtId="0" fontId="0" fillId="0" borderId="0" xfId="0" applyAlignment="1" applyProtection="1">
      <alignment vertical="center"/>
      <protection locked="0"/>
    </xf>
    <xf numFmtId="0" fontId="4" fillId="34" borderId="13" xfId="0" applyFont="1" applyFill="1" applyBorder="1" applyAlignment="1" applyProtection="1">
      <alignment vertical="center"/>
      <protection locked="0"/>
    </xf>
    <xf numFmtId="0" fontId="4" fillId="34" borderId="10" xfId="0" applyFont="1" applyFill="1" applyBorder="1" applyAlignment="1" applyProtection="1">
      <alignment horizontal="center" vertical="center" wrapText="1"/>
      <protection locked="0"/>
    </xf>
    <xf numFmtId="0" fontId="8" fillId="33" borderId="12" xfId="0" applyFont="1" applyFill="1" applyBorder="1" applyAlignment="1" applyProtection="1">
      <alignment horizontal="center" vertical="center"/>
      <protection locked="0"/>
    </xf>
    <xf numFmtId="0" fontId="0" fillId="33" borderId="12" xfId="0" applyFill="1" applyBorder="1" applyAlignment="1" applyProtection="1">
      <alignment vertical="center"/>
      <protection locked="0"/>
    </xf>
    <xf numFmtId="0" fontId="8" fillId="37" borderId="12" xfId="0" applyFont="1" applyFill="1" applyBorder="1" applyAlignment="1" applyProtection="1">
      <alignment horizontal="center" vertical="center"/>
      <protection locked="0"/>
    </xf>
    <xf numFmtId="0" fontId="0" fillId="37" borderId="12" xfId="0" applyFill="1" applyBorder="1" applyAlignment="1" applyProtection="1">
      <alignment vertical="center"/>
      <protection locked="0"/>
    </xf>
    <xf numFmtId="0" fontId="8" fillId="0" borderId="12" xfId="0" applyFont="1" applyBorder="1" applyAlignment="1" applyProtection="1">
      <alignment horizontal="center" vertical="center"/>
      <protection locked="0"/>
    </xf>
    <xf numFmtId="0" fontId="0" fillId="0" borderId="12" xfId="0" applyBorder="1" applyAlignment="1" applyProtection="1">
      <alignment vertical="center"/>
      <protection locked="0"/>
    </xf>
    <xf numFmtId="0" fontId="8" fillId="36" borderId="12" xfId="0" applyFont="1" applyFill="1" applyBorder="1" applyAlignment="1" applyProtection="1">
      <alignment horizontal="center" vertical="center"/>
      <protection locked="0"/>
    </xf>
    <xf numFmtId="0" fontId="0" fillId="36" borderId="12" xfId="0" applyFill="1" applyBorder="1" applyAlignment="1" applyProtection="1">
      <alignment vertical="center"/>
      <protection locked="0"/>
    </xf>
    <xf numFmtId="0" fontId="29" fillId="0" borderId="12" xfId="0" applyFont="1" applyFill="1" applyBorder="1" applyAlignment="1" applyProtection="1">
      <alignment horizontal="center" vertical="center" wrapText="1"/>
      <protection/>
    </xf>
    <xf numFmtId="0" fontId="26" fillId="0" borderId="12"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17" fillId="33" borderId="12" xfId="0" applyFont="1" applyFill="1" applyBorder="1" applyAlignment="1" applyProtection="1">
      <alignment horizontal="justify" vertical="center" wrapText="1"/>
      <protection/>
    </xf>
    <xf numFmtId="0" fontId="29" fillId="33" borderId="12" xfId="0" applyFont="1" applyFill="1" applyBorder="1" applyAlignment="1" applyProtection="1">
      <alignment horizontal="justify" vertical="center" wrapText="1"/>
      <protection/>
    </xf>
    <xf numFmtId="0" fontId="63" fillId="33" borderId="12" xfId="0" applyFont="1" applyFill="1" applyBorder="1" applyAlignment="1" applyProtection="1">
      <alignment vertical="center" wrapText="1"/>
      <protection/>
    </xf>
    <xf numFmtId="175" fontId="29" fillId="33" borderId="12" xfId="0" applyNumberFormat="1" applyFont="1" applyFill="1" applyBorder="1" applyAlignment="1" applyProtection="1">
      <alignment horizontal="center" vertical="center" wrapText="1"/>
      <protection/>
    </xf>
    <xf numFmtId="174" fontId="24" fillId="33" borderId="12" xfId="0" applyNumberFormat="1" applyFont="1" applyFill="1" applyBorder="1" applyAlignment="1" applyProtection="1">
      <alignment horizontal="center" vertical="center" wrapText="1"/>
      <protection/>
    </xf>
    <xf numFmtId="0" fontId="22" fillId="0" borderId="12" xfId="0" applyFont="1" applyBorder="1" applyAlignment="1" applyProtection="1">
      <alignment horizontal="center" vertical="center" wrapText="1"/>
      <protection/>
    </xf>
    <xf numFmtId="0" fontId="22" fillId="35" borderId="12" xfId="0" applyFont="1" applyFill="1" applyBorder="1" applyAlignment="1" applyProtection="1">
      <alignment horizontal="center" vertical="center" wrapText="1"/>
      <protection/>
    </xf>
    <xf numFmtId="174" fontId="32" fillId="33" borderId="12" xfId="0" applyNumberFormat="1" applyFont="1" applyFill="1" applyBorder="1" applyAlignment="1" applyProtection="1">
      <alignment horizontal="center" vertical="center" wrapText="1"/>
      <protection/>
    </xf>
    <xf numFmtId="0" fontId="29" fillId="33" borderId="12" xfId="0" applyFont="1" applyFill="1" applyBorder="1" applyAlignment="1" applyProtection="1">
      <alignment horizontal="center" vertical="center" wrapText="1"/>
      <protection/>
    </xf>
    <xf numFmtId="0" fontId="32" fillId="0" borderId="12" xfId="0" applyFont="1" applyBorder="1" applyAlignment="1" applyProtection="1">
      <alignment horizontal="center" vertical="center" wrapText="1"/>
      <protection/>
    </xf>
    <xf numFmtId="0" fontId="32" fillId="0" borderId="12" xfId="0" applyFont="1" applyFill="1" applyBorder="1" applyAlignment="1" applyProtection="1">
      <alignment horizontal="center" vertical="center" wrapText="1"/>
      <protection/>
    </xf>
    <xf numFmtId="0" fontId="24" fillId="33" borderId="12" xfId="0" applyFont="1" applyFill="1" applyBorder="1" applyAlignment="1" applyProtection="1">
      <alignment horizontal="center" vertical="center" textRotation="90" wrapText="1"/>
      <protection/>
    </xf>
    <xf numFmtId="0" fontId="29" fillId="0" borderId="12" xfId="0" applyFont="1" applyFill="1" applyBorder="1" applyAlignment="1" applyProtection="1">
      <alignment horizontal="center" vertical="center" textRotation="90" wrapText="1"/>
      <protection/>
    </xf>
    <xf numFmtId="0" fontId="17" fillId="0" borderId="12" xfId="0" applyFont="1" applyFill="1" applyBorder="1" applyAlignment="1" applyProtection="1">
      <alignment horizontal="center" vertical="center" textRotation="90" wrapText="1"/>
      <protection/>
    </xf>
    <xf numFmtId="0" fontId="17" fillId="33" borderId="12" xfId="0" applyFont="1" applyFill="1" applyBorder="1" applyAlignment="1" applyProtection="1">
      <alignment horizontal="center" vertical="center" textRotation="90" wrapText="1"/>
      <protection/>
    </xf>
    <xf numFmtId="0" fontId="26" fillId="33" borderId="12" xfId="0" applyFont="1" applyFill="1" applyBorder="1" applyAlignment="1" applyProtection="1">
      <alignment horizontal="center" vertical="center"/>
      <protection/>
    </xf>
    <xf numFmtId="0" fontId="0" fillId="35" borderId="12" xfId="0" applyFill="1" applyBorder="1" applyAlignment="1" applyProtection="1">
      <alignment horizontal="center" vertical="center"/>
      <protection/>
    </xf>
    <xf numFmtId="0" fontId="26" fillId="33" borderId="12" xfId="0" applyFont="1" applyFill="1" applyBorder="1" applyAlignment="1" applyProtection="1">
      <alignment horizontal="center" vertical="center" wrapText="1"/>
      <protection/>
    </xf>
    <xf numFmtId="0" fontId="25" fillId="33" borderId="12" xfId="0" applyFont="1" applyFill="1" applyBorder="1" applyAlignment="1" applyProtection="1">
      <alignment horizontal="center" vertical="center" wrapText="1"/>
      <protection/>
    </xf>
    <xf numFmtId="9" fontId="31" fillId="0" borderId="12" xfId="0" applyNumberFormat="1" applyFont="1" applyFill="1" applyBorder="1" applyAlignment="1" applyProtection="1">
      <alignment horizontal="center" vertical="center" wrapText="1"/>
      <protection/>
    </xf>
    <xf numFmtId="9" fontId="26" fillId="33" borderId="12" xfId="0" applyNumberFormat="1" applyFont="1" applyFill="1" applyBorder="1" applyAlignment="1" applyProtection="1">
      <alignment horizontal="center" vertical="center" wrapText="1"/>
      <protection/>
    </xf>
    <xf numFmtId="10" fontId="25" fillId="33" borderId="12" xfId="0" applyNumberFormat="1" applyFont="1" applyFill="1" applyBorder="1" applyAlignment="1" applyProtection="1">
      <alignment horizontal="justify" vertical="center" wrapText="1"/>
      <protection locked="0"/>
    </xf>
    <xf numFmtId="9" fontId="29" fillId="0" borderId="12" xfId="0" applyNumberFormat="1" applyFont="1" applyFill="1" applyBorder="1" applyAlignment="1" applyProtection="1">
      <alignment horizontal="center" vertical="center" wrapText="1"/>
      <protection/>
    </xf>
    <xf numFmtId="9" fontId="29" fillId="0" borderId="12" xfId="55" applyFont="1" applyFill="1" applyBorder="1" applyAlignment="1" applyProtection="1">
      <alignment horizontal="center" vertical="center" wrapText="1"/>
      <protection/>
    </xf>
    <xf numFmtId="1" fontId="29" fillId="0" borderId="12" xfId="0" applyNumberFormat="1" applyFont="1" applyFill="1" applyBorder="1" applyAlignment="1" applyProtection="1">
      <alignment horizontal="center" vertical="center" wrapText="1"/>
      <protection/>
    </xf>
    <xf numFmtId="177" fontId="29" fillId="0" borderId="12" xfId="0" applyNumberFormat="1" applyFont="1" applyFill="1" applyBorder="1" applyAlignment="1" applyProtection="1">
      <alignment horizontal="center" vertical="center" wrapText="1"/>
      <protection/>
    </xf>
    <xf numFmtId="0" fontId="17" fillId="36" borderId="12" xfId="0" applyFont="1" applyFill="1" applyBorder="1" applyAlignment="1" applyProtection="1">
      <alignment horizontal="justify" vertical="center" wrapText="1"/>
      <protection/>
    </xf>
    <xf numFmtId="0" fontId="29" fillId="36" borderId="12" xfId="0" applyFont="1" applyFill="1" applyBorder="1" applyAlignment="1" applyProtection="1">
      <alignment horizontal="center" vertical="center" wrapText="1"/>
      <protection/>
    </xf>
    <xf numFmtId="0" fontId="29" fillId="36" borderId="12" xfId="0" applyFont="1" applyFill="1" applyBorder="1" applyAlignment="1" applyProtection="1">
      <alignment horizontal="justify" vertical="center" wrapText="1"/>
      <protection/>
    </xf>
    <xf numFmtId="0" fontId="29" fillId="36" borderId="12" xfId="0" applyFont="1" applyFill="1" applyBorder="1" applyAlignment="1" applyProtection="1">
      <alignment horizontal="justify" vertical="center" textRotation="90" wrapText="1"/>
      <protection/>
    </xf>
    <xf numFmtId="9" fontId="29" fillId="36" borderId="12" xfId="0" applyNumberFormat="1" applyFont="1" applyFill="1" applyBorder="1" applyAlignment="1" applyProtection="1">
      <alignment horizontal="center" vertical="center" wrapText="1"/>
      <protection/>
    </xf>
    <xf numFmtId="10" fontId="25" fillId="36" borderId="12" xfId="0" applyNumberFormat="1" applyFont="1" applyFill="1" applyBorder="1" applyAlignment="1" applyProtection="1">
      <alignment horizontal="justify" vertical="center" wrapText="1"/>
      <protection locked="0"/>
    </xf>
    <xf numFmtId="0" fontId="17" fillId="0" borderId="12" xfId="0" applyNumberFormat="1" applyFont="1" applyFill="1" applyBorder="1" applyAlignment="1" applyProtection="1">
      <alignment horizontal="left" vertical="center" wrapText="1"/>
      <protection/>
    </xf>
    <xf numFmtId="174" fontId="24" fillId="36" borderId="12" xfId="0" applyNumberFormat="1" applyFont="1" applyFill="1" applyBorder="1" applyAlignment="1" applyProtection="1">
      <alignment horizontal="center" vertical="center"/>
      <protection/>
    </xf>
    <xf numFmtId="174" fontId="24" fillId="36" borderId="12" xfId="0" applyNumberFormat="1" applyFont="1" applyFill="1" applyBorder="1" applyAlignment="1" applyProtection="1">
      <alignment horizontal="center" vertical="center" wrapText="1"/>
      <protection/>
    </xf>
    <xf numFmtId="174" fontId="24" fillId="33" borderId="12" xfId="0" applyNumberFormat="1" applyFont="1" applyFill="1" applyBorder="1" applyAlignment="1" applyProtection="1">
      <alignment horizontal="center" vertical="center"/>
      <protection/>
    </xf>
    <xf numFmtId="0" fontId="26" fillId="33" borderId="14" xfId="0" applyFont="1" applyFill="1" applyBorder="1" applyAlignment="1" applyProtection="1">
      <alignment horizontal="justify" vertical="center" wrapText="1"/>
      <protection locked="0"/>
    </xf>
    <xf numFmtId="0" fontId="24" fillId="33" borderId="14" xfId="0" applyFont="1" applyFill="1" applyBorder="1" applyAlignment="1" applyProtection="1">
      <alignment horizontal="justify" vertical="center" wrapText="1"/>
      <protection locked="0"/>
    </xf>
    <xf numFmtId="10" fontId="26" fillId="33" borderId="15" xfId="0" applyNumberFormat="1" applyFont="1" applyFill="1" applyBorder="1" applyAlignment="1" applyProtection="1">
      <alignment horizontal="center" vertical="center" wrapText="1"/>
      <protection locked="0"/>
    </xf>
    <xf numFmtId="10" fontId="26" fillId="33" borderId="16" xfId="0" applyNumberFormat="1" applyFont="1" applyFill="1" applyBorder="1" applyAlignment="1" applyProtection="1">
      <alignment horizontal="center" vertical="center" wrapText="1"/>
      <protection locked="0"/>
    </xf>
    <xf numFmtId="0" fontId="26" fillId="33" borderId="16" xfId="0" applyNumberFormat="1" applyFont="1" applyFill="1" applyBorder="1" applyAlignment="1" applyProtection="1">
      <alignment horizontal="center" vertical="center" wrapText="1"/>
      <protection locked="0"/>
    </xf>
    <xf numFmtId="9" fontId="26" fillId="33" borderId="16" xfId="0" applyNumberFormat="1" applyFont="1" applyFill="1" applyBorder="1" applyAlignment="1" applyProtection="1">
      <alignment horizontal="center" vertical="center" wrapText="1"/>
      <protection locked="0"/>
    </xf>
    <xf numFmtId="0" fontId="26" fillId="33" borderId="17" xfId="0" applyFont="1" applyFill="1" applyBorder="1" applyAlignment="1" applyProtection="1">
      <alignment horizontal="justify" vertical="center" wrapText="1"/>
      <protection locked="0"/>
    </xf>
    <xf numFmtId="1" fontId="26" fillId="33" borderId="16" xfId="0" applyNumberFormat="1" applyFont="1" applyFill="1" applyBorder="1" applyAlignment="1" applyProtection="1">
      <alignment horizontal="center" vertical="center" wrapText="1"/>
      <protection locked="0"/>
    </xf>
    <xf numFmtId="175" fontId="26" fillId="33" borderId="16" xfId="0" applyNumberFormat="1" applyFont="1" applyFill="1" applyBorder="1" applyAlignment="1" applyProtection="1">
      <alignment horizontal="center" vertical="center" wrapText="1"/>
      <protection locked="0"/>
    </xf>
    <xf numFmtId="177" fontId="26" fillId="33" borderId="16" xfId="0" applyNumberFormat="1" applyFont="1" applyFill="1" applyBorder="1" applyAlignment="1" applyProtection="1">
      <alignment horizontal="center" vertical="center" wrapText="1"/>
      <protection locked="0"/>
    </xf>
    <xf numFmtId="9" fontId="8" fillId="38" borderId="12" xfId="0" applyNumberFormat="1" applyFont="1" applyFill="1" applyBorder="1" applyAlignment="1" applyProtection="1">
      <alignment horizontal="center" vertical="center" wrapText="1"/>
      <protection locked="0"/>
    </xf>
    <xf numFmtId="0" fontId="0" fillId="38" borderId="12" xfId="0" applyFill="1" applyBorder="1" applyAlignment="1" applyProtection="1">
      <alignment vertical="center" wrapText="1"/>
      <protection locked="0"/>
    </xf>
    <xf numFmtId="0" fontId="0" fillId="0" borderId="0" xfId="0" applyAlignment="1" applyProtection="1">
      <alignment horizontal="center" vertical="center"/>
      <protection locked="0"/>
    </xf>
    <xf numFmtId="0" fontId="0" fillId="35" borderId="0" xfId="0" applyFill="1" applyAlignment="1" applyProtection="1">
      <alignment horizontal="center" vertical="center"/>
      <protection locked="0"/>
    </xf>
    <xf numFmtId="0" fontId="0" fillId="35" borderId="0" xfId="0" applyFill="1" applyAlignment="1" applyProtection="1">
      <alignment vertical="center"/>
      <protection locked="0"/>
    </xf>
    <xf numFmtId="0" fontId="0" fillId="35" borderId="0" xfId="0" applyFill="1" applyAlignment="1" applyProtection="1">
      <alignment horizontal="left" vertical="center"/>
      <protection locked="0"/>
    </xf>
    <xf numFmtId="0" fontId="0" fillId="0" borderId="0" xfId="0" applyFill="1" applyAlignment="1" applyProtection="1">
      <alignment horizontal="left" vertical="center"/>
      <protection locked="0"/>
    </xf>
    <xf numFmtId="0" fontId="0" fillId="0" borderId="0" xfId="0" applyFill="1" applyAlignment="1" applyProtection="1">
      <alignment horizontal="center" vertical="center"/>
      <protection locked="0"/>
    </xf>
    <xf numFmtId="0" fontId="5" fillId="0" borderId="0" xfId="0" applyFont="1" applyFill="1" applyAlignment="1" applyProtection="1">
      <alignment horizontal="left" vertical="center"/>
      <protection locked="0"/>
    </xf>
    <xf numFmtId="0" fontId="5" fillId="0" borderId="0" xfId="0" applyFont="1" applyFill="1" applyAlignment="1" applyProtection="1">
      <alignment horizontal="center" vertical="center"/>
      <protection locked="0"/>
    </xf>
    <xf numFmtId="0" fontId="0" fillId="0" borderId="0" xfId="0" applyFill="1" applyAlignment="1" applyProtection="1">
      <alignment vertical="center"/>
      <protection locked="0"/>
    </xf>
    <xf numFmtId="0" fontId="15" fillId="35" borderId="0" xfId="0" applyFont="1" applyFill="1" applyAlignment="1" applyProtection="1">
      <alignment vertical="center"/>
      <protection locked="0"/>
    </xf>
    <xf numFmtId="0" fontId="12" fillId="0" borderId="0" xfId="0" applyFont="1" applyAlignment="1" applyProtection="1">
      <alignment horizontal="left"/>
      <protection locked="0"/>
    </xf>
    <xf numFmtId="0" fontId="12" fillId="0" borderId="0" xfId="0" applyFont="1" applyAlignment="1" applyProtection="1">
      <alignment horizontal="center"/>
      <protection locked="0"/>
    </xf>
    <xf numFmtId="0" fontId="11" fillId="34" borderId="10" xfId="0" applyFont="1" applyFill="1" applyBorder="1" applyAlignment="1" applyProtection="1">
      <alignment horizontal="center" vertical="center" wrapText="1"/>
      <protection locked="0"/>
    </xf>
    <xf numFmtId="0" fontId="3" fillId="34" borderId="11" xfId="0" applyFont="1" applyFill="1" applyBorder="1" applyAlignment="1" applyProtection="1">
      <alignment horizontal="center" vertical="center" wrapText="1"/>
      <protection locked="0"/>
    </xf>
    <xf numFmtId="0" fontId="3" fillId="34" borderId="11" xfId="0" applyFont="1" applyFill="1" applyBorder="1" applyAlignment="1" applyProtection="1">
      <alignment horizontal="left" vertical="center" wrapText="1"/>
      <protection locked="0"/>
    </xf>
    <xf numFmtId="0" fontId="13" fillId="34" borderId="11" xfId="0" applyFont="1" applyFill="1" applyBorder="1" applyAlignment="1" applyProtection="1">
      <alignment horizontal="center" vertical="center" wrapText="1"/>
      <protection locked="0"/>
    </xf>
    <xf numFmtId="0" fontId="13" fillId="34" borderId="11" xfId="0" applyFont="1" applyFill="1" applyBorder="1" applyAlignment="1" applyProtection="1">
      <alignment horizontal="left" vertical="center" wrapText="1"/>
      <protection locked="0"/>
    </xf>
    <xf numFmtId="0" fontId="11" fillId="34" borderId="18" xfId="0" applyFont="1" applyFill="1" applyBorder="1" applyAlignment="1" applyProtection="1">
      <alignment horizontal="center" vertical="center" wrapText="1"/>
      <protection locked="0"/>
    </xf>
    <xf numFmtId="0" fontId="4" fillId="34" borderId="11" xfId="0" applyFont="1" applyFill="1" applyBorder="1" applyAlignment="1" applyProtection="1">
      <alignment horizontal="center" vertical="center" wrapText="1"/>
      <protection locked="0"/>
    </xf>
    <xf numFmtId="174" fontId="24" fillId="33" borderId="12" xfId="0" applyNumberFormat="1" applyFont="1" applyFill="1" applyBorder="1" applyAlignment="1" applyProtection="1">
      <alignment horizontal="center" vertical="center" wrapText="1"/>
      <protection locked="0"/>
    </xf>
    <xf numFmtId="0" fontId="64" fillId="33" borderId="0" xfId="0" applyFont="1" applyFill="1" applyAlignment="1" applyProtection="1">
      <alignment horizontal="justify" vertical="center"/>
      <protection locked="0"/>
    </xf>
    <xf numFmtId="171" fontId="28" fillId="33" borderId="12" xfId="48" applyNumberFormat="1" applyFont="1" applyFill="1" applyBorder="1" applyAlignment="1" applyProtection="1">
      <alignment horizontal="justify" vertical="center" wrapText="1"/>
      <protection locked="0"/>
    </xf>
    <xf numFmtId="0" fontId="27" fillId="33" borderId="0" xfId="0" applyFont="1" applyFill="1" applyAlignment="1" applyProtection="1">
      <alignment horizontal="justify" vertical="center"/>
      <protection locked="0"/>
    </xf>
    <xf numFmtId="0" fontId="17" fillId="0" borderId="12" xfId="0" applyFont="1" applyFill="1" applyBorder="1" applyAlignment="1" applyProtection="1">
      <alignment horizontal="justify" vertical="center" wrapText="1"/>
      <protection locked="0"/>
    </xf>
    <xf numFmtId="0" fontId="17" fillId="0" borderId="12" xfId="0" applyFont="1" applyFill="1" applyBorder="1" applyAlignment="1" applyProtection="1">
      <alignment horizontal="center" vertical="center" wrapText="1"/>
      <protection locked="0"/>
    </xf>
    <xf numFmtId="0" fontId="17" fillId="0" borderId="12" xfId="0" applyFont="1" applyFill="1" applyBorder="1" applyAlignment="1" applyProtection="1">
      <alignment horizontal="justify" vertical="center" textRotation="90" wrapText="1"/>
      <protection locked="0"/>
    </xf>
    <xf numFmtId="174" fontId="24" fillId="36" borderId="12" xfId="0" applyNumberFormat="1" applyFont="1" applyFill="1" applyBorder="1" applyAlignment="1" applyProtection="1">
      <alignment horizontal="center" vertical="center" wrapText="1"/>
      <protection locked="0"/>
    </xf>
    <xf numFmtId="0" fontId="17" fillId="36" borderId="12" xfId="0" applyFont="1" applyFill="1" applyBorder="1" applyAlignment="1" applyProtection="1">
      <alignment horizontal="justify" vertical="center" wrapText="1"/>
      <protection locked="0"/>
    </xf>
    <xf numFmtId="0" fontId="17" fillId="36" borderId="12" xfId="0" applyFont="1" applyFill="1" applyBorder="1" applyAlignment="1" applyProtection="1">
      <alignment horizontal="center" vertical="center" wrapText="1"/>
      <protection locked="0"/>
    </xf>
    <xf numFmtId="0" fontId="29" fillId="36" borderId="12" xfId="0" applyFont="1" applyFill="1" applyBorder="1" applyAlignment="1" applyProtection="1">
      <alignment horizontal="center" vertical="center" wrapText="1"/>
      <protection locked="0"/>
    </xf>
    <xf numFmtId="0" fontId="29" fillId="36" borderId="12" xfId="0" applyFont="1" applyFill="1" applyBorder="1" applyAlignment="1" applyProtection="1">
      <alignment horizontal="justify" vertical="center" wrapText="1"/>
      <protection locked="0"/>
    </xf>
    <xf numFmtId="0" fontId="29" fillId="36" borderId="12" xfId="0" applyFont="1" applyFill="1" applyBorder="1" applyAlignment="1" applyProtection="1">
      <alignment horizontal="justify" vertical="center" textRotation="90" wrapText="1"/>
      <protection locked="0"/>
    </xf>
    <xf numFmtId="9" fontId="29" fillId="36" borderId="12" xfId="0" applyNumberFormat="1" applyFont="1" applyFill="1" applyBorder="1" applyAlignment="1" applyProtection="1">
      <alignment horizontal="center" vertical="center" wrapText="1"/>
      <protection locked="0"/>
    </xf>
    <xf numFmtId="0" fontId="0" fillId="0" borderId="12" xfId="0" applyFill="1" applyBorder="1" applyAlignment="1" applyProtection="1">
      <alignment vertical="center"/>
      <protection locked="0"/>
    </xf>
    <xf numFmtId="174" fontId="23" fillId="33" borderId="12" xfId="0" applyNumberFormat="1" applyFont="1" applyFill="1" applyBorder="1" applyAlignment="1" applyProtection="1">
      <alignment horizontal="center" vertical="center"/>
      <protection locked="0"/>
    </xf>
    <xf numFmtId="0" fontId="31" fillId="0" borderId="12" xfId="0" applyFont="1" applyFill="1" applyBorder="1" applyAlignment="1" applyProtection="1">
      <alignment horizontal="justify" vertical="center" wrapText="1"/>
      <protection locked="0"/>
    </xf>
    <xf numFmtId="3" fontId="17" fillId="0" borderId="12" xfId="0" applyNumberFormat="1" applyFont="1" applyFill="1" applyBorder="1" applyAlignment="1" applyProtection="1">
      <alignment horizontal="center" vertical="center" wrapText="1"/>
      <protection locked="0"/>
    </xf>
    <xf numFmtId="176" fontId="31" fillId="0" borderId="12" xfId="50" applyNumberFormat="1" applyFont="1" applyFill="1" applyBorder="1" applyAlignment="1" applyProtection="1">
      <alignment vertical="center" wrapText="1"/>
      <protection locked="0"/>
    </xf>
    <xf numFmtId="176" fontId="17" fillId="0" borderId="12" xfId="50" applyNumberFormat="1" applyFont="1" applyFill="1" applyBorder="1" applyAlignment="1" applyProtection="1">
      <alignment horizontal="center" vertical="center" wrapText="1"/>
      <protection locked="0"/>
    </xf>
    <xf numFmtId="0" fontId="31" fillId="0" borderId="12" xfId="0" applyFont="1" applyFill="1" applyBorder="1" applyAlignment="1" applyProtection="1">
      <alignment horizontal="justify" vertical="center"/>
      <protection locked="0"/>
    </xf>
    <xf numFmtId="176" fontId="31" fillId="0" borderId="12" xfId="50" applyNumberFormat="1" applyFont="1" applyFill="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174" fontId="23" fillId="36" borderId="12" xfId="0" applyNumberFormat="1" applyFont="1" applyFill="1" applyBorder="1" applyAlignment="1" applyProtection="1">
      <alignment horizontal="center" vertical="center"/>
      <protection locked="0"/>
    </xf>
    <xf numFmtId="174" fontId="23" fillId="33" borderId="19" xfId="0" applyNumberFormat="1" applyFont="1" applyFill="1" applyBorder="1" applyAlignment="1" applyProtection="1">
      <alignment horizontal="center" vertical="center"/>
      <protection locked="0"/>
    </xf>
    <xf numFmtId="0" fontId="26" fillId="0" borderId="16" xfId="0" applyFont="1" applyBorder="1" applyAlignment="1" applyProtection="1">
      <alignment horizontal="center" vertical="center" wrapText="1"/>
      <protection locked="0"/>
    </xf>
    <xf numFmtId="0" fontId="22" fillId="0" borderId="12" xfId="0" applyFont="1" applyBorder="1" applyAlignment="1" applyProtection="1">
      <alignment horizontal="justify" vertical="center" wrapText="1"/>
      <protection locked="0"/>
    </xf>
    <xf numFmtId="0" fontId="22" fillId="0" borderId="12" xfId="0" applyFont="1" applyBorder="1" applyAlignment="1" applyProtection="1">
      <alignment horizontal="center" vertical="center" wrapText="1"/>
      <protection locked="0"/>
    </xf>
    <xf numFmtId="0" fontId="22" fillId="35" borderId="12" xfId="0" applyFont="1" applyFill="1" applyBorder="1" applyAlignment="1" applyProtection="1">
      <alignment horizontal="justify" vertical="center" wrapText="1"/>
      <protection locked="0"/>
    </xf>
    <xf numFmtId="0" fontId="22" fillId="35" borderId="12" xfId="0" applyFont="1" applyFill="1" applyBorder="1" applyAlignment="1" applyProtection="1">
      <alignment horizontal="center" vertical="center" wrapText="1"/>
      <protection locked="0"/>
    </xf>
    <xf numFmtId="0" fontId="22" fillId="0" borderId="12" xfId="0" applyFont="1" applyFill="1" applyBorder="1" applyAlignment="1" applyProtection="1">
      <alignment horizontal="center" vertical="center" wrapText="1"/>
      <protection locked="0"/>
    </xf>
    <xf numFmtId="0" fontId="22" fillId="0" borderId="12" xfId="0" applyFont="1" applyFill="1" applyBorder="1" applyAlignment="1" applyProtection="1">
      <alignment horizontal="justify" vertical="center" wrapText="1"/>
      <protection locked="0"/>
    </xf>
    <xf numFmtId="0" fontId="26" fillId="0" borderId="12" xfId="0" applyFont="1" applyBorder="1" applyAlignment="1" applyProtection="1">
      <alignment horizontal="justify" vertical="center" wrapText="1"/>
      <protection locked="0"/>
    </xf>
    <xf numFmtId="9" fontId="26" fillId="0" borderId="19" xfId="0" applyNumberFormat="1" applyFont="1" applyBorder="1" applyAlignment="1" applyProtection="1">
      <alignment horizontal="center" vertical="center" wrapText="1"/>
      <protection locked="0"/>
    </xf>
    <xf numFmtId="0" fontId="0" fillId="0" borderId="16" xfId="0" applyFill="1" applyBorder="1" applyAlignment="1" applyProtection="1">
      <alignment vertical="center"/>
      <protection locked="0"/>
    </xf>
    <xf numFmtId="0" fontId="0" fillId="0" borderId="17" xfId="0" applyBorder="1" applyAlignment="1" applyProtection="1">
      <alignment vertical="center"/>
      <protection locked="0"/>
    </xf>
    <xf numFmtId="0" fontId="22" fillId="0" borderId="20" xfId="0" applyFont="1" applyBorder="1" applyAlignment="1" applyProtection="1">
      <alignment horizontal="justify" vertical="center" wrapText="1"/>
      <protection locked="0"/>
    </xf>
    <xf numFmtId="0" fontId="22" fillId="0" borderId="20" xfId="0" applyFont="1" applyBorder="1" applyAlignment="1" applyProtection="1">
      <alignment horizontal="center" vertical="center" wrapText="1"/>
      <protection locked="0"/>
    </xf>
    <xf numFmtId="0" fontId="22" fillId="35" borderId="20" xfId="0" applyFont="1" applyFill="1" applyBorder="1" applyAlignment="1" applyProtection="1">
      <alignment horizontal="justify" vertical="center" wrapText="1"/>
      <protection locked="0"/>
    </xf>
    <xf numFmtId="0" fontId="22" fillId="35" borderId="20" xfId="0" applyFont="1" applyFill="1" applyBorder="1" applyAlignment="1" applyProtection="1">
      <alignment horizontal="center" vertical="center" wrapText="1"/>
      <protection locked="0"/>
    </xf>
    <xf numFmtId="0" fontId="22" fillId="0" borderId="20" xfId="0" applyFont="1" applyFill="1" applyBorder="1" applyAlignment="1" applyProtection="1">
      <alignment horizontal="center" vertical="center" wrapText="1"/>
      <protection locked="0"/>
    </xf>
    <xf numFmtId="0" fontId="22" fillId="0" borderId="20" xfId="0" applyFont="1" applyFill="1" applyBorder="1" applyAlignment="1" applyProtection="1">
      <alignment horizontal="justify" vertical="center" wrapText="1"/>
      <protection locked="0"/>
    </xf>
    <xf numFmtId="0" fontId="26" fillId="0" borderId="20" xfId="0" applyFont="1" applyBorder="1" applyAlignment="1" applyProtection="1">
      <alignment horizontal="center" vertical="center" wrapText="1"/>
      <protection locked="0"/>
    </xf>
    <xf numFmtId="0" fontId="26" fillId="0" borderId="20" xfId="0" applyFont="1" applyBorder="1" applyAlignment="1" applyProtection="1">
      <alignment horizontal="justify" vertical="center" wrapText="1"/>
      <protection locked="0"/>
    </xf>
    <xf numFmtId="9" fontId="26" fillId="0" borderId="21" xfId="0" applyNumberFormat="1" applyFont="1" applyBorder="1" applyAlignment="1" applyProtection="1">
      <alignment horizontal="center" vertical="center" wrapText="1"/>
      <protection locked="0"/>
    </xf>
    <xf numFmtId="0" fontId="0" fillId="0" borderId="22" xfId="0" applyFill="1" applyBorder="1" applyAlignment="1" applyProtection="1">
      <alignment vertical="center"/>
      <protection locked="0"/>
    </xf>
    <xf numFmtId="0" fontId="0" fillId="0" borderId="20" xfId="0" applyBorder="1" applyAlignment="1" applyProtection="1">
      <alignment vertical="center"/>
      <protection locked="0"/>
    </xf>
    <xf numFmtId="0" fontId="0" fillId="0" borderId="23" xfId="0" applyBorder="1" applyAlignment="1" applyProtection="1">
      <alignment vertical="center"/>
      <protection locked="0"/>
    </xf>
    <xf numFmtId="0" fontId="31" fillId="0" borderId="12" xfId="0" applyFont="1" applyFill="1" applyBorder="1" applyAlignment="1" applyProtection="1">
      <alignment horizontal="center" vertical="center" wrapText="1"/>
      <protection/>
    </xf>
    <xf numFmtId="175" fontId="31" fillId="0" borderId="12" xfId="0" applyNumberFormat="1" applyFont="1" applyFill="1" applyBorder="1" applyAlignment="1" applyProtection="1">
      <alignment horizontal="center" vertical="center" wrapText="1"/>
      <protection/>
    </xf>
    <xf numFmtId="9" fontId="31" fillId="0" borderId="12" xfId="0" applyNumberFormat="1" applyFont="1" applyFill="1" applyBorder="1" applyAlignment="1" applyProtection="1">
      <alignment horizontal="center" vertical="center" wrapText="1"/>
      <protection locked="0"/>
    </xf>
    <xf numFmtId="0" fontId="0" fillId="0" borderId="12" xfId="0" applyBorder="1" applyAlignment="1" applyProtection="1">
      <alignment vertical="center" wrapText="1"/>
      <protection locked="0"/>
    </xf>
    <xf numFmtId="0" fontId="13" fillId="34" borderId="24" xfId="0" applyFont="1" applyFill="1" applyBorder="1" applyAlignment="1" applyProtection="1">
      <alignment horizontal="center" vertical="center" wrapText="1"/>
      <protection locked="0"/>
    </xf>
    <xf numFmtId="0" fontId="13" fillId="34" borderId="25" xfId="0" applyFont="1" applyFill="1" applyBorder="1" applyAlignment="1" applyProtection="1">
      <alignment horizontal="center" vertical="center" wrapText="1"/>
      <protection locked="0"/>
    </xf>
    <xf numFmtId="171" fontId="26" fillId="33" borderId="12" xfId="48" applyNumberFormat="1" applyFont="1" applyFill="1" applyBorder="1" applyAlignment="1" applyProtection="1">
      <alignment horizontal="justify" vertical="center" wrapText="1"/>
      <protection locked="0"/>
    </xf>
    <xf numFmtId="0" fontId="4" fillId="34" borderId="26" xfId="0" applyFont="1" applyFill="1" applyBorder="1" applyAlignment="1" applyProtection="1">
      <alignment horizontal="center" vertical="center"/>
      <protection locked="0"/>
    </xf>
    <xf numFmtId="0" fontId="4" fillId="34" borderId="27" xfId="0" applyFont="1" applyFill="1" applyBorder="1" applyAlignment="1" applyProtection="1">
      <alignment horizontal="center" vertical="center"/>
      <protection locked="0"/>
    </xf>
    <xf numFmtId="0" fontId="12" fillId="0" borderId="0" xfId="0" applyFont="1" applyAlignment="1" applyProtection="1">
      <alignment horizontal="left"/>
      <protection locked="0"/>
    </xf>
    <xf numFmtId="0" fontId="13" fillId="34" borderId="28" xfId="0" applyFont="1" applyFill="1" applyBorder="1" applyAlignment="1" applyProtection="1">
      <alignment horizontal="center" vertical="center" wrapText="1"/>
      <protection locked="0"/>
    </xf>
    <xf numFmtId="0" fontId="65" fillId="0" borderId="0" xfId="0" applyFont="1" applyAlignment="1" applyProtection="1">
      <alignment horizontal="left"/>
      <protection locked="0"/>
    </xf>
    <xf numFmtId="0" fontId="3" fillId="34" borderId="29" xfId="0" applyFont="1" applyFill="1" applyBorder="1" applyAlignment="1" applyProtection="1">
      <alignment horizontal="center" vertical="center" wrapText="1"/>
      <protection locked="0"/>
    </xf>
    <xf numFmtId="0" fontId="3" fillId="34" borderId="30" xfId="0" applyFont="1" applyFill="1" applyBorder="1" applyAlignment="1" applyProtection="1">
      <alignment horizontal="center" vertical="center" wrapText="1"/>
      <protection locked="0"/>
    </xf>
    <xf numFmtId="174" fontId="24" fillId="33" borderId="12"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locked="0"/>
    </xf>
    <xf numFmtId="0" fontId="3" fillId="34" borderId="31" xfId="0" applyFont="1" applyFill="1" applyBorder="1" applyAlignment="1" applyProtection="1">
      <alignment horizontal="center" vertical="center" wrapText="1"/>
      <protection locked="0"/>
    </xf>
    <xf numFmtId="0" fontId="3" fillId="34" borderId="27" xfId="0" applyFont="1" applyFill="1" applyBorder="1" applyAlignment="1" applyProtection="1">
      <alignment horizontal="center" vertical="center" wrapText="1"/>
      <protection locked="0"/>
    </xf>
    <xf numFmtId="0" fontId="11" fillId="34" borderId="10" xfId="0" applyFont="1" applyFill="1" applyBorder="1" applyAlignment="1" applyProtection="1">
      <alignment horizontal="center" vertical="center" wrapText="1"/>
      <protection locked="0"/>
    </xf>
    <xf numFmtId="0" fontId="11" fillId="34" borderId="32" xfId="0" applyFont="1" applyFill="1" applyBorder="1" applyAlignment="1" applyProtection="1">
      <alignment horizontal="center" vertical="center" wrapText="1"/>
      <protection locked="0"/>
    </xf>
    <xf numFmtId="0" fontId="4" fillId="34" borderId="33" xfId="0" applyFont="1" applyFill="1" applyBorder="1" applyAlignment="1" applyProtection="1">
      <alignment horizontal="center" vertical="center"/>
      <protection locked="0"/>
    </xf>
    <xf numFmtId="0" fontId="4" fillId="34" borderId="13" xfId="0" applyFont="1" applyFill="1" applyBorder="1" applyAlignment="1" applyProtection="1">
      <alignment horizontal="center" vertical="center" wrapText="1"/>
      <protection locked="0"/>
    </xf>
    <xf numFmtId="0" fontId="4" fillId="34" borderId="10" xfId="0" applyFont="1" applyFill="1" applyBorder="1" applyAlignment="1" applyProtection="1">
      <alignment horizontal="center" vertical="center" wrapText="1"/>
      <protection locked="0"/>
    </xf>
    <xf numFmtId="0" fontId="14" fillId="34" borderId="11" xfId="0" applyFont="1" applyFill="1" applyBorder="1" applyAlignment="1" applyProtection="1">
      <alignment horizontal="center" vertical="center" wrapText="1"/>
      <protection locked="0"/>
    </xf>
    <xf numFmtId="0" fontId="14" fillId="34" borderId="34" xfId="0" applyFont="1" applyFill="1" applyBorder="1" applyAlignment="1" applyProtection="1">
      <alignment horizontal="center" vertical="center" wrapText="1"/>
      <protection locked="0"/>
    </xf>
    <xf numFmtId="0" fontId="16" fillId="34" borderId="19" xfId="0" applyFont="1" applyFill="1" applyBorder="1" applyAlignment="1" applyProtection="1">
      <alignment horizontal="center" vertical="center" wrapText="1"/>
      <protection locked="0"/>
    </xf>
    <xf numFmtId="0" fontId="16" fillId="34" borderId="35" xfId="0" applyFont="1" applyFill="1" applyBorder="1" applyAlignment="1" applyProtection="1">
      <alignment horizontal="center" vertical="center" wrapText="1"/>
      <protection locked="0"/>
    </xf>
    <xf numFmtId="0" fontId="13" fillId="34" borderId="36" xfId="0" applyFont="1" applyFill="1" applyBorder="1" applyAlignment="1" applyProtection="1">
      <alignment horizontal="center" vertical="center" wrapText="1"/>
      <protection/>
    </xf>
    <xf numFmtId="0" fontId="13" fillId="34" borderId="18" xfId="0" applyFont="1" applyFill="1" applyBorder="1" applyAlignment="1" applyProtection="1">
      <alignment horizontal="center" vertical="center" wrapText="1"/>
      <protection/>
    </xf>
    <xf numFmtId="0" fontId="13" fillId="34" borderId="37"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1" fillId="34" borderId="32" xfId="0" applyFont="1" applyFill="1" applyBorder="1" applyAlignment="1" applyProtection="1">
      <alignment horizontal="center" vertical="center" wrapText="1"/>
      <protection/>
    </xf>
    <xf numFmtId="0" fontId="3" fillId="34" borderId="26" xfId="0" applyFont="1" applyFill="1" applyBorder="1" applyAlignment="1" applyProtection="1">
      <alignment horizontal="center" vertical="center" wrapText="1"/>
      <protection/>
    </xf>
    <xf numFmtId="0" fontId="3" fillId="34" borderId="31" xfId="0" applyFont="1" applyFill="1" applyBorder="1" applyAlignment="1" applyProtection="1">
      <alignment horizontal="center" vertical="center" wrapText="1"/>
      <protection/>
    </xf>
    <xf numFmtId="0" fontId="3" fillId="34" borderId="27" xfId="0" applyFont="1" applyFill="1" applyBorder="1" applyAlignment="1" applyProtection="1">
      <alignment horizontal="center" vertical="center" wrapText="1"/>
      <protection/>
    </xf>
    <xf numFmtId="0" fontId="3" fillId="34" borderId="29" xfId="0" applyFont="1" applyFill="1" applyBorder="1" applyAlignment="1" applyProtection="1">
      <alignment horizontal="center" vertical="center" wrapText="1"/>
      <protection/>
    </xf>
    <xf numFmtId="0" fontId="3" fillId="34" borderId="30" xfId="0" applyFont="1" applyFill="1" applyBorder="1" applyAlignment="1" applyProtection="1">
      <alignment horizontal="center" vertical="center" wrapText="1"/>
      <protection/>
    </xf>
    <xf numFmtId="0" fontId="3" fillId="34" borderId="38" xfId="0" applyFont="1" applyFill="1" applyBorder="1" applyAlignment="1" applyProtection="1">
      <alignment horizontal="center" vertical="center"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5" xfId="50"/>
    <cellStyle name="Currency" xfId="51"/>
    <cellStyle name="Currency [0]" xfId="52"/>
    <cellStyle name="Neutral" xfId="53"/>
    <cellStyle name="Notas" xfId="54"/>
    <cellStyle name="Percent" xfId="55"/>
    <cellStyle name="Porcentual 2" xfId="56"/>
    <cellStyle name="Porcentual 3"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3">
    <dxf>
      <font>
        <color indexed="9"/>
      </font>
      <fill>
        <patternFill>
          <bgColor indexed="10"/>
        </patternFill>
      </fill>
    </dxf>
    <dxf>
      <font>
        <color indexed="9"/>
      </font>
      <fill>
        <patternFill>
          <bgColor indexed="10"/>
        </patternFill>
      </fill>
    </dxf>
    <dxf>
      <font>
        <color rgb="FFFFFFFF"/>
      </font>
      <fill>
        <patternFill>
          <bgColor rgb="FFDD080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sheetPr>
  <dimension ref="A1:AS46"/>
  <sheetViews>
    <sheetView showGridLines="0" zoomScale="80" zoomScaleNormal="80" zoomScalePageLayoutView="0" workbookViewId="0" topLeftCell="V30">
      <selection activeCell="AC31" sqref="AC31"/>
    </sheetView>
  </sheetViews>
  <sheetFormatPr defaultColWidth="11.421875" defaultRowHeight="15"/>
  <cols>
    <col min="1" max="1" width="11.421875" style="130" customWidth="1"/>
    <col min="2" max="2" width="16.8515625" style="131" customWidth="1"/>
    <col min="3" max="3" width="16.8515625" style="132" customWidth="1"/>
    <col min="4" max="4" width="16.8515625" style="131" customWidth="1"/>
    <col min="5" max="5" width="29.140625" style="132" customWidth="1"/>
    <col min="6" max="6" width="6.421875" style="131" customWidth="1"/>
    <col min="7" max="7" width="23.421875" style="133" customWidth="1"/>
    <col min="8" max="8" width="6.421875" style="131" customWidth="1"/>
    <col min="9" max="9" width="19.00390625" style="132" customWidth="1"/>
    <col min="10" max="10" width="6.421875" style="131" customWidth="1"/>
    <col min="11" max="11" width="13.421875" style="134" customWidth="1"/>
    <col min="12" max="12" width="10.28125" style="131" customWidth="1"/>
    <col min="13" max="13" width="24.140625" style="134" customWidth="1"/>
    <col min="14" max="14" width="9.140625" style="135" customWidth="1"/>
    <col min="15" max="15" width="36.140625" style="134" customWidth="1"/>
    <col min="16" max="16" width="6.28125" style="135" customWidth="1"/>
    <col min="17" max="18" width="5.421875" style="135" customWidth="1"/>
    <col min="19" max="19" width="20.140625" style="138" customWidth="1"/>
    <col min="20" max="20" width="26.8515625" style="138" customWidth="1"/>
    <col min="21" max="21" width="14.8515625" style="135" customWidth="1"/>
    <col min="22" max="22" width="13.7109375" style="138" customWidth="1"/>
    <col min="23" max="23" width="16.8515625" style="68" hidden="1" customWidth="1"/>
    <col min="24" max="24" width="24.28125" style="68" hidden="1" customWidth="1"/>
    <col min="25" max="25" width="21.8515625" style="68" hidden="1" customWidth="1"/>
    <col min="26" max="26" width="19.7109375" style="68" hidden="1" customWidth="1"/>
    <col min="27" max="28" width="16.8515625" style="68" hidden="1" customWidth="1"/>
    <col min="29" max="33" width="50.7109375" style="68" customWidth="1"/>
    <col min="34" max="36" width="11.421875" style="68" customWidth="1"/>
    <col min="37" max="38" width="14.8515625" style="68" hidden="1" customWidth="1"/>
    <col min="39" max="39" width="14.421875" style="68" hidden="1" customWidth="1"/>
    <col min="40" max="40" width="18.00390625" style="68" hidden="1" customWidth="1"/>
    <col min="41" max="42" width="14.00390625" style="68" hidden="1" customWidth="1"/>
    <col min="43" max="45" width="11.421875" style="139" customWidth="1"/>
    <col min="46" max="63" width="11.421875" style="138" customWidth="1"/>
    <col min="64" max="16384" width="11.421875" style="68" customWidth="1"/>
  </cols>
  <sheetData>
    <row r="1" spans="15:16" ht="15">
      <c r="O1" s="136"/>
      <c r="P1" s="137"/>
    </row>
    <row r="2" spans="1:26" ht="33.75">
      <c r="A2" s="206" t="s">
        <v>280</v>
      </c>
      <c r="B2" s="206"/>
      <c r="C2" s="206"/>
      <c r="D2" s="206"/>
      <c r="E2" s="206"/>
      <c r="F2" s="206"/>
      <c r="G2" s="206"/>
      <c r="H2" s="206"/>
      <c r="I2" s="206"/>
      <c r="J2" s="206"/>
      <c r="K2" s="206"/>
      <c r="L2" s="141"/>
      <c r="M2" s="140"/>
      <c r="N2" s="208" t="s">
        <v>35</v>
      </c>
      <c r="O2" s="208"/>
      <c r="P2" s="208"/>
      <c r="Q2" s="208"/>
      <c r="R2" s="208"/>
      <c r="S2" s="208"/>
      <c r="T2" s="208"/>
      <c r="U2" s="208"/>
      <c r="V2" s="208"/>
      <c r="W2" s="208"/>
      <c r="X2" s="208"/>
      <c r="Y2" s="208"/>
      <c r="Z2" s="208"/>
    </row>
    <row r="3" spans="15:16" ht="15">
      <c r="O3" s="136"/>
      <c r="P3" s="137"/>
    </row>
    <row r="4" spans="15:16" ht="15">
      <c r="O4" s="136"/>
      <c r="P4" s="137"/>
    </row>
    <row r="5" spans="1:42" ht="80.25" customHeight="1">
      <c r="A5" s="220" t="s">
        <v>25</v>
      </c>
      <c r="B5" s="222" t="s">
        <v>34</v>
      </c>
      <c r="C5" s="223"/>
      <c r="D5" s="201" t="s">
        <v>33</v>
      </c>
      <c r="E5" s="202"/>
      <c r="F5" s="207" t="s">
        <v>26</v>
      </c>
      <c r="G5" s="202"/>
      <c r="H5" s="207" t="s">
        <v>32</v>
      </c>
      <c r="I5" s="202"/>
      <c r="J5" s="207" t="s">
        <v>27</v>
      </c>
      <c r="K5" s="202"/>
      <c r="L5" s="207" t="s">
        <v>39</v>
      </c>
      <c r="M5" s="202"/>
      <c r="N5" s="209" t="s">
        <v>23</v>
      </c>
      <c r="O5" s="210"/>
      <c r="P5" s="213" t="s">
        <v>19</v>
      </c>
      <c r="Q5" s="213"/>
      <c r="R5" s="214"/>
      <c r="S5" s="215" t="s">
        <v>20</v>
      </c>
      <c r="T5" s="215" t="s">
        <v>21</v>
      </c>
      <c r="U5" s="204" t="s">
        <v>0</v>
      </c>
      <c r="V5" s="205"/>
      <c r="W5" s="212" t="s">
        <v>36</v>
      </c>
      <c r="X5" s="212"/>
      <c r="Y5" s="212" t="s">
        <v>37</v>
      </c>
      <c r="Z5" s="212"/>
      <c r="AA5" s="212" t="s">
        <v>5</v>
      </c>
      <c r="AB5" s="212"/>
      <c r="AC5" s="218" t="s">
        <v>12</v>
      </c>
      <c r="AD5" s="218" t="s">
        <v>13</v>
      </c>
      <c r="AE5" s="218" t="s">
        <v>14</v>
      </c>
      <c r="AF5" s="218" t="s">
        <v>24</v>
      </c>
      <c r="AG5" s="218" t="s">
        <v>11</v>
      </c>
      <c r="AK5" s="217" t="s">
        <v>3</v>
      </c>
      <c r="AL5" s="217"/>
      <c r="AM5" s="217" t="s">
        <v>4</v>
      </c>
      <c r="AN5" s="217"/>
      <c r="AO5" s="217" t="s">
        <v>5</v>
      </c>
      <c r="AP5" s="217"/>
    </row>
    <row r="6" spans="1:42" ht="30" customHeight="1" thickBot="1">
      <c r="A6" s="221"/>
      <c r="B6" s="143" t="s">
        <v>30</v>
      </c>
      <c r="C6" s="143" t="s">
        <v>31</v>
      </c>
      <c r="D6" s="143" t="s">
        <v>30</v>
      </c>
      <c r="E6" s="143" t="s">
        <v>31</v>
      </c>
      <c r="F6" s="143" t="s">
        <v>30</v>
      </c>
      <c r="G6" s="144" t="s">
        <v>31</v>
      </c>
      <c r="H6" s="143" t="s">
        <v>30</v>
      </c>
      <c r="I6" s="143" t="s">
        <v>31</v>
      </c>
      <c r="J6" s="143" t="s">
        <v>30</v>
      </c>
      <c r="K6" s="144" t="s">
        <v>31</v>
      </c>
      <c r="L6" s="143" t="s">
        <v>30</v>
      </c>
      <c r="M6" s="144" t="s">
        <v>31</v>
      </c>
      <c r="N6" s="145" t="s">
        <v>28</v>
      </c>
      <c r="O6" s="146" t="s">
        <v>29</v>
      </c>
      <c r="P6" s="147" t="s">
        <v>16</v>
      </c>
      <c r="Q6" s="142" t="s">
        <v>17</v>
      </c>
      <c r="R6" s="142" t="s">
        <v>18</v>
      </c>
      <c r="S6" s="216"/>
      <c r="T6" s="216"/>
      <c r="U6" s="70" t="s">
        <v>1</v>
      </c>
      <c r="V6" s="70" t="s">
        <v>2</v>
      </c>
      <c r="W6" s="70" t="s">
        <v>6</v>
      </c>
      <c r="X6" s="70" t="s">
        <v>7</v>
      </c>
      <c r="Y6" s="70" t="s">
        <v>8</v>
      </c>
      <c r="Z6" s="70" t="s">
        <v>9</v>
      </c>
      <c r="AA6" s="70" t="s">
        <v>1</v>
      </c>
      <c r="AB6" s="70" t="s">
        <v>9</v>
      </c>
      <c r="AC6" s="219"/>
      <c r="AD6" s="219"/>
      <c r="AE6" s="219"/>
      <c r="AF6" s="219"/>
      <c r="AG6" s="219"/>
      <c r="AK6" s="148" t="s">
        <v>6</v>
      </c>
      <c r="AL6" s="148" t="s">
        <v>7</v>
      </c>
      <c r="AM6" s="148" t="s">
        <v>8</v>
      </c>
      <c r="AN6" s="148" t="s">
        <v>9</v>
      </c>
      <c r="AO6" s="148" t="s">
        <v>1</v>
      </c>
      <c r="AP6" s="148" t="s">
        <v>9</v>
      </c>
    </row>
    <row r="7" spans="1:45" s="150" customFormat="1" ht="89.25" customHeight="1">
      <c r="A7" s="117">
        <v>1</v>
      </c>
      <c r="B7" s="86">
        <v>1</v>
      </c>
      <c r="C7" s="14" t="s">
        <v>40</v>
      </c>
      <c r="D7" s="86">
        <v>2</v>
      </c>
      <c r="E7" s="14" t="s">
        <v>41</v>
      </c>
      <c r="F7" s="86">
        <v>1</v>
      </c>
      <c r="G7" s="14" t="s">
        <v>42</v>
      </c>
      <c r="H7" s="86">
        <v>1</v>
      </c>
      <c r="I7" s="14" t="s">
        <v>43</v>
      </c>
      <c r="J7" s="89">
        <v>876</v>
      </c>
      <c r="K7" s="10" t="s">
        <v>44</v>
      </c>
      <c r="L7" s="89">
        <v>2</v>
      </c>
      <c r="M7" s="10" t="s">
        <v>45</v>
      </c>
      <c r="N7" s="11" t="s">
        <v>46</v>
      </c>
      <c r="O7" s="10" t="s">
        <v>47</v>
      </c>
      <c r="P7" s="99" t="s">
        <v>48</v>
      </c>
      <c r="Q7" s="99"/>
      <c r="R7" s="100"/>
      <c r="S7" s="15" t="s">
        <v>50</v>
      </c>
      <c r="T7" s="9" t="s">
        <v>49</v>
      </c>
      <c r="U7" s="102">
        <v>0.25</v>
      </c>
      <c r="V7" s="120">
        <v>0.0983</v>
      </c>
      <c r="W7" s="203"/>
      <c r="X7" s="203"/>
      <c r="Y7" s="203"/>
      <c r="Z7" s="203"/>
      <c r="AA7" s="203"/>
      <c r="AB7" s="203"/>
      <c r="AC7" s="118" t="s">
        <v>307</v>
      </c>
      <c r="AD7" s="119" t="s">
        <v>308</v>
      </c>
      <c r="AE7" s="119" t="s">
        <v>309</v>
      </c>
      <c r="AF7" s="118" t="s">
        <v>299</v>
      </c>
      <c r="AG7" s="118" t="s">
        <v>299</v>
      </c>
      <c r="AK7" s="151" t="e">
        <f>SUM(#REF!)</f>
        <v>#REF!</v>
      </c>
      <c r="AL7" s="151" t="e">
        <f>SUM(#REF!)</f>
        <v>#REF!</v>
      </c>
      <c r="AM7" s="151" t="e">
        <f>SUM(#REF!)</f>
        <v>#REF!</v>
      </c>
      <c r="AN7" s="151" t="e">
        <f>SUM(#REF!)</f>
        <v>#REF!</v>
      </c>
      <c r="AO7" s="151" t="e">
        <f>SUM(#REF!)</f>
        <v>#REF!</v>
      </c>
      <c r="AP7" s="151" t="e">
        <f>SUM(#REF!)</f>
        <v>#REF!</v>
      </c>
      <c r="AQ7" s="152"/>
      <c r="AR7" s="152"/>
      <c r="AS7" s="152"/>
    </row>
    <row r="8" spans="1:45" s="150" customFormat="1" ht="177.75" customHeight="1">
      <c r="A8" s="117">
        <v>2</v>
      </c>
      <c r="B8" s="86">
        <v>1</v>
      </c>
      <c r="C8" s="14" t="s">
        <v>40</v>
      </c>
      <c r="D8" s="86">
        <v>2</v>
      </c>
      <c r="E8" s="14" t="s">
        <v>41</v>
      </c>
      <c r="F8" s="86">
        <v>1</v>
      </c>
      <c r="G8" s="14" t="s">
        <v>42</v>
      </c>
      <c r="H8" s="86">
        <v>1</v>
      </c>
      <c r="I8" s="14" t="s">
        <v>43</v>
      </c>
      <c r="J8" s="89">
        <v>876</v>
      </c>
      <c r="K8" s="10" t="s">
        <v>44</v>
      </c>
      <c r="L8" s="89">
        <v>2</v>
      </c>
      <c r="M8" s="10" t="s">
        <v>45</v>
      </c>
      <c r="N8" s="11" t="s">
        <v>55</v>
      </c>
      <c r="O8" s="10" t="s">
        <v>56</v>
      </c>
      <c r="P8" s="99" t="s">
        <v>48</v>
      </c>
      <c r="Q8" s="99"/>
      <c r="R8" s="100"/>
      <c r="S8" s="15" t="s">
        <v>57</v>
      </c>
      <c r="T8" s="9" t="s">
        <v>294</v>
      </c>
      <c r="U8" s="197">
        <v>32</v>
      </c>
      <c r="V8" s="121" t="s">
        <v>310</v>
      </c>
      <c r="W8" s="203"/>
      <c r="X8" s="203"/>
      <c r="Y8" s="203"/>
      <c r="Z8" s="203"/>
      <c r="AA8" s="203"/>
      <c r="AB8" s="203"/>
      <c r="AC8" s="16" t="s">
        <v>312</v>
      </c>
      <c r="AD8" s="16" t="s">
        <v>311</v>
      </c>
      <c r="AE8" s="16" t="s">
        <v>297</v>
      </c>
      <c r="AF8" s="16" t="s">
        <v>296</v>
      </c>
      <c r="AG8" s="16" t="s">
        <v>296</v>
      </c>
      <c r="AK8" s="151"/>
      <c r="AL8" s="151"/>
      <c r="AM8" s="151"/>
      <c r="AN8" s="151"/>
      <c r="AO8" s="151"/>
      <c r="AP8" s="151"/>
      <c r="AQ8" s="152"/>
      <c r="AR8" s="152"/>
      <c r="AS8" s="152"/>
    </row>
    <row r="9" spans="1:45" s="150" customFormat="1" ht="89.25" customHeight="1" hidden="1" thickBot="1">
      <c r="A9" s="117">
        <v>3</v>
      </c>
      <c r="B9" s="86">
        <v>1</v>
      </c>
      <c r="C9" s="24" t="s">
        <v>40</v>
      </c>
      <c r="D9" s="18">
        <v>2</v>
      </c>
      <c r="E9" s="24" t="s">
        <v>41</v>
      </c>
      <c r="F9" s="18">
        <v>1</v>
      </c>
      <c r="G9" s="24" t="s">
        <v>42</v>
      </c>
      <c r="H9" s="18">
        <v>1</v>
      </c>
      <c r="I9" s="24" t="s">
        <v>43</v>
      </c>
      <c r="J9" s="18">
        <v>876</v>
      </c>
      <c r="K9" s="17" t="s">
        <v>44</v>
      </c>
      <c r="L9" s="18">
        <v>2</v>
      </c>
      <c r="M9" s="24" t="s">
        <v>45</v>
      </c>
      <c r="N9" s="25" t="s">
        <v>134</v>
      </c>
      <c r="O9" s="17" t="s">
        <v>117</v>
      </c>
      <c r="P9" s="18" t="s">
        <v>62</v>
      </c>
      <c r="Q9" s="18" t="s">
        <v>48</v>
      </c>
      <c r="R9" s="18"/>
      <c r="S9" s="17" t="s">
        <v>178</v>
      </c>
      <c r="T9" s="17" t="s">
        <v>154</v>
      </c>
      <c r="U9" s="79">
        <v>15</v>
      </c>
      <c r="V9" s="103"/>
      <c r="W9" s="203"/>
      <c r="X9" s="203"/>
      <c r="Y9" s="203"/>
      <c r="Z9" s="203"/>
      <c r="AA9" s="203"/>
      <c r="AB9" s="203"/>
      <c r="AC9" s="16"/>
      <c r="AD9" s="16"/>
      <c r="AE9" s="16"/>
      <c r="AF9" s="16"/>
      <c r="AG9" s="16"/>
      <c r="AK9" s="151"/>
      <c r="AL9" s="151"/>
      <c r="AM9" s="151"/>
      <c r="AN9" s="151"/>
      <c r="AO9" s="151"/>
      <c r="AP9" s="151"/>
      <c r="AQ9" s="152"/>
      <c r="AR9" s="152"/>
      <c r="AS9" s="152"/>
    </row>
    <row r="10" spans="1:45" s="150" customFormat="1" ht="89.25" customHeight="1" hidden="1" thickBot="1">
      <c r="A10" s="117">
        <v>4</v>
      </c>
      <c r="B10" s="86">
        <v>1</v>
      </c>
      <c r="C10" s="24" t="s">
        <v>40</v>
      </c>
      <c r="D10" s="18">
        <v>2</v>
      </c>
      <c r="E10" s="24" t="s">
        <v>41</v>
      </c>
      <c r="F10" s="18">
        <v>1</v>
      </c>
      <c r="G10" s="24" t="s">
        <v>42</v>
      </c>
      <c r="H10" s="18">
        <v>1</v>
      </c>
      <c r="I10" s="24" t="s">
        <v>43</v>
      </c>
      <c r="J10" s="79">
        <v>876</v>
      </c>
      <c r="K10" s="17" t="s">
        <v>44</v>
      </c>
      <c r="L10" s="18">
        <v>2</v>
      </c>
      <c r="M10" s="24" t="s">
        <v>45</v>
      </c>
      <c r="N10" s="25" t="s">
        <v>135</v>
      </c>
      <c r="O10" s="17" t="s">
        <v>118</v>
      </c>
      <c r="P10" s="18"/>
      <c r="Q10" s="18" t="s">
        <v>62</v>
      </c>
      <c r="R10" s="18"/>
      <c r="S10" s="17" t="s">
        <v>174</v>
      </c>
      <c r="T10" s="17" t="s">
        <v>155</v>
      </c>
      <c r="U10" s="104">
        <v>0.3</v>
      </c>
      <c r="V10" s="103"/>
      <c r="W10" s="203"/>
      <c r="X10" s="203"/>
      <c r="Y10" s="203"/>
      <c r="Z10" s="203"/>
      <c r="AA10" s="203"/>
      <c r="AB10" s="203"/>
      <c r="AC10" s="16"/>
      <c r="AD10" s="16"/>
      <c r="AE10" s="16"/>
      <c r="AF10" s="16"/>
      <c r="AG10" s="16"/>
      <c r="AK10" s="151"/>
      <c r="AL10" s="151"/>
      <c r="AM10" s="151"/>
      <c r="AN10" s="151"/>
      <c r="AO10" s="151"/>
      <c r="AP10" s="151"/>
      <c r="AQ10" s="152"/>
      <c r="AR10" s="152"/>
      <c r="AS10" s="152"/>
    </row>
    <row r="11" spans="1:45" s="150" customFormat="1" ht="89.25" customHeight="1" hidden="1" thickBot="1">
      <c r="A11" s="117">
        <v>5</v>
      </c>
      <c r="B11" s="86">
        <v>1</v>
      </c>
      <c r="C11" s="24" t="s">
        <v>40</v>
      </c>
      <c r="D11" s="18">
        <v>2</v>
      </c>
      <c r="E11" s="24" t="s">
        <v>41</v>
      </c>
      <c r="F11" s="18">
        <v>1</v>
      </c>
      <c r="G11" s="24" t="s">
        <v>42</v>
      </c>
      <c r="H11" s="18">
        <v>1</v>
      </c>
      <c r="I11" s="24" t="s">
        <v>43</v>
      </c>
      <c r="J11" s="79">
        <v>876</v>
      </c>
      <c r="K11" s="17" t="s">
        <v>44</v>
      </c>
      <c r="L11" s="18">
        <v>2</v>
      </c>
      <c r="M11" s="24" t="s">
        <v>45</v>
      </c>
      <c r="N11" s="25" t="s">
        <v>136</v>
      </c>
      <c r="O11" s="17" t="s">
        <v>119</v>
      </c>
      <c r="P11" s="18" t="s">
        <v>48</v>
      </c>
      <c r="Q11" s="18" t="s">
        <v>48</v>
      </c>
      <c r="R11" s="18"/>
      <c r="S11" s="17" t="s">
        <v>175</v>
      </c>
      <c r="T11" s="17" t="s">
        <v>156</v>
      </c>
      <c r="U11" s="104">
        <v>1</v>
      </c>
      <c r="V11" s="103"/>
      <c r="W11" s="203"/>
      <c r="X11" s="203"/>
      <c r="Y11" s="203"/>
      <c r="Z11" s="203"/>
      <c r="AA11" s="203"/>
      <c r="AB11" s="203"/>
      <c r="AC11" s="16"/>
      <c r="AD11" s="16"/>
      <c r="AE11" s="16"/>
      <c r="AF11" s="16"/>
      <c r="AG11" s="16"/>
      <c r="AK11" s="151"/>
      <c r="AL11" s="151"/>
      <c r="AM11" s="151"/>
      <c r="AN11" s="151"/>
      <c r="AO11" s="151"/>
      <c r="AP11" s="151"/>
      <c r="AQ11" s="152"/>
      <c r="AR11" s="152"/>
      <c r="AS11" s="152"/>
    </row>
    <row r="12" spans="1:45" s="150" customFormat="1" ht="89.25" customHeight="1" hidden="1" thickBot="1">
      <c r="A12" s="117">
        <v>6</v>
      </c>
      <c r="B12" s="86">
        <v>1</v>
      </c>
      <c r="C12" s="24" t="s">
        <v>40</v>
      </c>
      <c r="D12" s="18">
        <v>2</v>
      </c>
      <c r="E12" s="24" t="s">
        <v>41</v>
      </c>
      <c r="F12" s="18">
        <v>1</v>
      </c>
      <c r="G12" s="24" t="s">
        <v>42</v>
      </c>
      <c r="H12" s="18">
        <v>1</v>
      </c>
      <c r="I12" s="24" t="s">
        <v>43</v>
      </c>
      <c r="J12" s="79"/>
      <c r="K12" s="17"/>
      <c r="L12" s="18"/>
      <c r="M12" s="24" t="s">
        <v>45</v>
      </c>
      <c r="N12" s="25" t="s">
        <v>137</v>
      </c>
      <c r="O12" s="17" t="s">
        <v>120</v>
      </c>
      <c r="P12" s="18"/>
      <c r="Q12" s="18" t="s">
        <v>48</v>
      </c>
      <c r="R12" s="18"/>
      <c r="S12" s="17" t="s">
        <v>176</v>
      </c>
      <c r="T12" s="17" t="s">
        <v>157</v>
      </c>
      <c r="U12" s="105">
        <v>0.3</v>
      </c>
      <c r="V12" s="103"/>
      <c r="W12" s="203"/>
      <c r="X12" s="203"/>
      <c r="Y12" s="203"/>
      <c r="Z12" s="203"/>
      <c r="AA12" s="203"/>
      <c r="AB12" s="203"/>
      <c r="AC12" s="16"/>
      <c r="AD12" s="16"/>
      <c r="AE12" s="16"/>
      <c r="AF12" s="16"/>
      <c r="AG12" s="16"/>
      <c r="AK12" s="151"/>
      <c r="AL12" s="151"/>
      <c r="AM12" s="151"/>
      <c r="AN12" s="151"/>
      <c r="AO12" s="151"/>
      <c r="AP12" s="151"/>
      <c r="AQ12" s="152"/>
      <c r="AR12" s="152"/>
      <c r="AS12" s="152"/>
    </row>
    <row r="13" spans="1:45" s="150" customFormat="1" ht="89.25" customHeight="1" hidden="1" thickBot="1">
      <c r="A13" s="117">
        <v>7</v>
      </c>
      <c r="B13" s="86">
        <v>1</v>
      </c>
      <c r="C13" s="24" t="s">
        <v>40</v>
      </c>
      <c r="D13" s="18">
        <v>2</v>
      </c>
      <c r="E13" s="24" t="s">
        <v>41</v>
      </c>
      <c r="F13" s="18">
        <v>1</v>
      </c>
      <c r="G13" s="24" t="s">
        <v>42</v>
      </c>
      <c r="H13" s="18">
        <v>1</v>
      </c>
      <c r="I13" s="24" t="s">
        <v>43</v>
      </c>
      <c r="J13" s="79">
        <v>876</v>
      </c>
      <c r="K13" s="17" t="s">
        <v>44</v>
      </c>
      <c r="L13" s="18">
        <v>2</v>
      </c>
      <c r="M13" s="24" t="s">
        <v>45</v>
      </c>
      <c r="N13" s="25" t="s">
        <v>138</v>
      </c>
      <c r="O13" s="17" t="s">
        <v>121</v>
      </c>
      <c r="P13" s="18"/>
      <c r="Q13" s="18" t="s">
        <v>48</v>
      </c>
      <c r="R13" s="18"/>
      <c r="S13" s="57" t="s">
        <v>65</v>
      </c>
      <c r="T13" s="17" t="s">
        <v>158</v>
      </c>
      <c r="U13" s="105">
        <v>0.3</v>
      </c>
      <c r="V13" s="103"/>
      <c r="W13" s="203"/>
      <c r="X13" s="203"/>
      <c r="Y13" s="203"/>
      <c r="Z13" s="203"/>
      <c r="AA13" s="203"/>
      <c r="AB13" s="203"/>
      <c r="AC13" s="16"/>
      <c r="AD13" s="16"/>
      <c r="AE13" s="16"/>
      <c r="AF13" s="16"/>
      <c r="AG13" s="16"/>
      <c r="AK13" s="151"/>
      <c r="AL13" s="151"/>
      <c r="AM13" s="151"/>
      <c r="AN13" s="151"/>
      <c r="AO13" s="151"/>
      <c r="AP13" s="151"/>
      <c r="AQ13" s="152"/>
      <c r="AR13" s="152"/>
      <c r="AS13" s="152"/>
    </row>
    <row r="14" spans="1:45" s="150" customFormat="1" ht="89.25" customHeight="1" hidden="1" thickBot="1">
      <c r="A14" s="211">
        <v>8</v>
      </c>
      <c r="B14" s="86">
        <v>1</v>
      </c>
      <c r="C14" s="24" t="s">
        <v>40</v>
      </c>
      <c r="D14" s="18">
        <v>2</v>
      </c>
      <c r="E14" s="24" t="s">
        <v>41</v>
      </c>
      <c r="F14" s="18">
        <v>1</v>
      </c>
      <c r="G14" s="24" t="s">
        <v>42</v>
      </c>
      <c r="H14" s="18">
        <v>1</v>
      </c>
      <c r="I14" s="24" t="s">
        <v>43</v>
      </c>
      <c r="J14" s="18">
        <v>876</v>
      </c>
      <c r="K14" s="24" t="s">
        <v>44</v>
      </c>
      <c r="L14" s="18">
        <v>2</v>
      </c>
      <c r="M14" s="24" t="s">
        <v>45</v>
      </c>
      <c r="N14" s="26" t="s">
        <v>139</v>
      </c>
      <c r="O14" s="24" t="s">
        <v>122</v>
      </c>
      <c r="P14" s="18" t="s">
        <v>48</v>
      </c>
      <c r="Q14" s="18" t="s">
        <v>48</v>
      </c>
      <c r="R14" s="18"/>
      <c r="S14" s="17" t="s">
        <v>65</v>
      </c>
      <c r="T14" s="17" t="s">
        <v>159</v>
      </c>
      <c r="U14" s="104">
        <v>0.3</v>
      </c>
      <c r="V14" s="103"/>
      <c r="W14" s="203"/>
      <c r="X14" s="203"/>
      <c r="Y14" s="203"/>
      <c r="Z14" s="203"/>
      <c r="AA14" s="203"/>
      <c r="AB14" s="203"/>
      <c r="AC14" s="16"/>
      <c r="AD14" s="16"/>
      <c r="AE14" s="16"/>
      <c r="AF14" s="16"/>
      <c r="AG14" s="16"/>
      <c r="AK14" s="151"/>
      <c r="AL14" s="151"/>
      <c r="AM14" s="151"/>
      <c r="AN14" s="151"/>
      <c r="AO14" s="151"/>
      <c r="AP14" s="151"/>
      <c r="AQ14" s="152"/>
      <c r="AR14" s="152"/>
      <c r="AS14" s="152"/>
    </row>
    <row r="15" spans="1:45" s="150" customFormat="1" ht="101.25" customHeight="1">
      <c r="A15" s="211"/>
      <c r="B15" s="86">
        <v>1</v>
      </c>
      <c r="C15" s="24" t="s">
        <v>40</v>
      </c>
      <c r="D15" s="18">
        <v>2</v>
      </c>
      <c r="E15" s="24" t="s">
        <v>41</v>
      </c>
      <c r="F15" s="18">
        <v>1</v>
      </c>
      <c r="G15" s="24" t="s">
        <v>42</v>
      </c>
      <c r="H15" s="18">
        <v>1</v>
      </c>
      <c r="I15" s="24" t="s">
        <v>43</v>
      </c>
      <c r="J15" s="18">
        <v>876</v>
      </c>
      <c r="K15" s="24" t="s">
        <v>44</v>
      </c>
      <c r="L15" s="18">
        <v>2</v>
      </c>
      <c r="M15" s="24" t="s">
        <v>45</v>
      </c>
      <c r="N15" s="26" t="s">
        <v>139</v>
      </c>
      <c r="O15" s="24" t="s">
        <v>122</v>
      </c>
      <c r="P15" s="18" t="s">
        <v>48</v>
      </c>
      <c r="Q15" s="18" t="s">
        <v>48</v>
      </c>
      <c r="R15" s="18"/>
      <c r="S15" s="17" t="s">
        <v>66</v>
      </c>
      <c r="T15" s="17" t="s">
        <v>63</v>
      </c>
      <c r="U15" s="106">
        <v>163</v>
      </c>
      <c r="V15" s="122" t="s">
        <v>298</v>
      </c>
      <c r="W15" s="203"/>
      <c r="X15" s="203"/>
      <c r="Y15" s="203"/>
      <c r="Z15" s="203"/>
      <c r="AA15" s="203"/>
      <c r="AB15" s="203"/>
      <c r="AC15" s="16"/>
      <c r="AD15" s="16"/>
      <c r="AE15" s="16"/>
      <c r="AF15" s="16"/>
      <c r="AG15" s="16"/>
      <c r="AK15" s="151"/>
      <c r="AL15" s="151"/>
      <c r="AM15" s="151"/>
      <c r="AN15" s="151"/>
      <c r="AO15" s="151"/>
      <c r="AP15" s="151"/>
      <c r="AQ15" s="152"/>
      <c r="AR15" s="152"/>
      <c r="AS15" s="152"/>
    </row>
    <row r="16" spans="1:45" s="150" customFormat="1" ht="101.25" customHeight="1">
      <c r="A16" s="211"/>
      <c r="B16" s="86">
        <v>1</v>
      </c>
      <c r="C16" s="24" t="s">
        <v>40</v>
      </c>
      <c r="D16" s="18">
        <v>2</v>
      </c>
      <c r="E16" s="24" t="s">
        <v>41</v>
      </c>
      <c r="F16" s="18">
        <v>1</v>
      </c>
      <c r="G16" s="24" t="s">
        <v>42</v>
      </c>
      <c r="H16" s="18">
        <v>1</v>
      </c>
      <c r="I16" s="24" t="s">
        <v>43</v>
      </c>
      <c r="J16" s="18">
        <v>876</v>
      </c>
      <c r="K16" s="24" t="s">
        <v>44</v>
      </c>
      <c r="L16" s="18">
        <v>2</v>
      </c>
      <c r="M16" s="24" t="s">
        <v>45</v>
      </c>
      <c r="N16" s="26" t="s">
        <v>139</v>
      </c>
      <c r="O16" s="24" t="s">
        <v>122</v>
      </c>
      <c r="P16" s="18" t="s">
        <v>48</v>
      </c>
      <c r="Q16" s="18" t="s">
        <v>48</v>
      </c>
      <c r="R16" s="18"/>
      <c r="S16" s="17" t="s">
        <v>67</v>
      </c>
      <c r="T16" s="17" t="s">
        <v>64</v>
      </c>
      <c r="U16" s="104">
        <v>1</v>
      </c>
      <c r="V16" s="123" t="s">
        <v>298</v>
      </c>
      <c r="W16" s="203"/>
      <c r="X16" s="203"/>
      <c r="Y16" s="203"/>
      <c r="Z16" s="203"/>
      <c r="AA16" s="203"/>
      <c r="AB16" s="203"/>
      <c r="AC16" s="16"/>
      <c r="AD16" s="16"/>
      <c r="AE16" s="16"/>
      <c r="AF16" s="16"/>
      <c r="AG16" s="16"/>
      <c r="AK16" s="151"/>
      <c r="AL16" s="151"/>
      <c r="AM16" s="151"/>
      <c r="AN16" s="151"/>
      <c r="AO16" s="151"/>
      <c r="AP16" s="151"/>
      <c r="AQ16" s="152"/>
      <c r="AR16" s="152"/>
      <c r="AS16" s="152"/>
    </row>
    <row r="17" spans="1:45" s="150" customFormat="1" ht="120" customHeight="1">
      <c r="A17" s="211">
        <v>9</v>
      </c>
      <c r="B17" s="86">
        <v>1</v>
      </c>
      <c r="C17" s="24" t="s">
        <v>40</v>
      </c>
      <c r="D17" s="18">
        <v>2</v>
      </c>
      <c r="E17" s="24" t="s">
        <v>41</v>
      </c>
      <c r="F17" s="18">
        <v>2</v>
      </c>
      <c r="G17" s="24" t="s">
        <v>59</v>
      </c>
      <c r="H17" s="18">
        <v>1</v>
      </c>
      <c r="I17" s="24" t="s">
        <v>43</v>
      </c>
      <c r="J17" s="18">
        <v>876</v>
      </c>
      <c r="K17" s="24" t="s">
        <v>44</v>
      </c>
      <c r="L17" s="18">
        <v>2</v>
      </c>
      <c r="M17" s="24" t="s">
        <v>45</v>
      </c>
      <c r="N17" s="26" t="s">
        <v>60</v>
      </c>
      <c r="O17" s="24" t="s">
        <v>61</v>
      </c>
      <c r="P17" s="18" t="s">
        <v>48</v>
      </c>
      <c r="Q17" s="18" t="s">
        <v>48</v>
      </c>
      <c r="R17" s="18"/>
      <c r="S17" s="17" t="s">
        <v>65</v>
      </c>
      <c r="T17" s="17" t="s">
        <v>295</v>
      </c>
      <c r="U17" s="104">
        <v>0.3</v>
      </c>
      <c r="V17" s="123">
        <v>0.125</v>
      </c>
      <c r="W17" s="203"/>
      <c r="X17" s="203"/>
      <c r="Y17" s="203"/>
      <c r="Z17" s="203"/>
      <c r="AA17" s="203"/>
      <c r="AB17" s="203"/>
      <c r="AC17" s="16" t="s">
        <v>313</v>
      </c>
      <c r="AD17" s="16" t="s">
        <v>318</v>
      </c>
      <c r="AE17" s="16" t="s">
        <v>319</v>
      </c>
      <c r="AF17" s="16" t="s">
        <v>296</v>
      </c>
      <c r="AG17" s="124" t="s">
        <v>296</v>
      </c>
      <c r="AK17" s="151"/>
      <c r="AL17" s="151"/>
      <c r="AM17" s="151"/>
      <c r="AN17" s="151"/>
      <c r="AO17" s="151"/>
      <c r="AP17" s="151"/>
      <c r="AQ17" s="152"/>
      <c r="AR17" s="152"/>
      <c r="AS17" s="152"/>
    </row>
    <row r="18" spans="1:45" s="150" customFormat="1" ht="104.25" customHeight="1">
      <c r="A18" s="211"/>
      <c r="B18" s="86">
        <v>1</v>
      </c>
      <c r="C18" s="24" t="s">
        <v>40</v>
      </c>
      <c r="D18" s="18">
        <v>2</v>
      </c>
      <c r="E18" s="24" t="s">
        <v>41</v>
      </c>
      <c r="F18" s="18">
        <v>2</v>
      </c>
      <c r="G18" s="24" t="s">
        <v>59</v>
      </c>
      <c r="H18" s="18">
        <v>1</v>
      </c>
      <c r="I18" s="24" t="s">
        <v>43</v>
      </c>
      <c r="J18" s="18">
        <v>876</v>
      </c>
      <c r="K18" s="24" t="s">
        <v>44</v>
      </c>
      <c r="L18" s="18">
        <v>2</v>
      </c>
      <c r="M18" s="24" t="s">
        <v>45</v>
      </c>
      <c r="N18" s="26" t="s">
        <v>60</v>
      </c>
      <c r="O18" s="24" t="s">
        <v>61</v>
      </c>
      <c r="P18" s="18" t="s">
        <v>48</v>
      </c>
      <c r="Q18" s="18" t="s">
        <v>48</v>
      </c>
      <c r="R18" s="18"/>
      <c r="S18" s="17" t="s">
        <v>66</v>
      </c>
      <c r="T18" s="17" t="s">
        <v>63</v>
      </c>
      <c r="U18" s="106">
        <v>163</v>
      </c>
      <c r="V18" s="122" t="s">
        <v>298</v>
      </c>
      <c r="W18" s="203"/>
      <c r="X18" s="203"/>
      <c r="Y18" s="203"/>
      <c r="Z18" s="203"/>
      <c r="AA18" s="203"/>
      <c r="AB18" s="203"/>
      <c r="AC18" s="16"/>
      <c r="AD18" s="16"/>
      <c r="AE18" s="16"/>
      <c r="AF18" s="16"/>
      <c r="AG18" s="16"/>
      <c r="AK18" s="151"/>
      <c r="AL18" s="151"/>
      <c r="AM18" s="151"/>
      <c r="AN18" s="151"/>
      <c r="AO18" s="151"/>
      <c r="AP18" s="151"/>
      <c r="AQ18" s="152"/>
      <c r="AR18" s="152"/>
      <c r="AS18" s="152"/>
    </row>
    <row r="19" spans="1:45" s="150" customFormat="1" ht="100.5" customHeight="1">
      <c r="A19" s="211"/>
      <c r="B19" s="86">
        <v>1</v>
      </c>
      <c r="C19" s="24" t="s">
        <v>40</v>
      </c>
      <c r="D19" s="18">
        <v>2</v>
      </c>
      <c r="E19" s="24" t="s">
        <v>41</v>
      </c>
      <c r="F19" s="18">
        <v>2</v>
      </c>
      <c r="G19" s="24" t="s">
        <v>59</v>
      </c>
      <c r="H19" s="18">
        <v>1</v>
      </c>
      <c r="I19" s="24" t="s">
        <v>43</v>
      </c>
      <c r="J19" s="18">
        <v>876</v>
      </c>
      <c r="K19" s="24" t="s">
        <v>44</v>
      </c>
      <c r="L19" s="18">
        <v>2</v>
      </c>
      <c r="M19" s="24" t="s">
        <v>45</v>
      </c>
      <c r="N19" s="26" t="s">
        <v>60</v>
      </c>
      <c r="O19" s="24" t="s">
        <v>61</v>
      </c>
      <c r="P19" s="18" t="s">
        <v>48</v>
      </c>
      <c r="Q19" s="18" t="s">
        <v>48</v>
      </c>
      <c r="R19" s="18"/>
      <c r="S19" s="17" t="s">
        <v>67</v>
      </c>
      <c r="T19" s="17" t="s">
        <v>64</v>
      </c>
      <c r="U19" s="104">
        <v>1</v>
      </c>
      <c r="V19" s="122" t="s">
        <v>298</v>
      </c>
      <c r="W19" s="203"/>
      <c r="X19" s="203"/>
      <c r="Y19" s="203"/>
      <c r="Z19" s="203"/>
      <c r="AA19" s="203"/>
      <c r="AB19" s="203"/>
      <c r="AC19" s="16"/>
      <c r="AD19" s="16"/>
      <c r="AE19" s="16"/>
      <c r="AF19" s="16"/>
      <c r="AG19" s="16"/>
      <c r="AK19" s="151"/>
      <c r="AL19" s="151"/>
      <c r="AM19" s="151"/>
      <c r="AN19" s="151"/>
      <c r="AO19" s="151"/>
      <c r="AP19" s="151"/>
      <c r="AQ19" s="152"/>
      <c r="AR19" s="152"/>
      <c r="AS19" s="152"/>
    </row>
    <row r="20" spans="1:45" s="150" customFormat="1" ht="89.25" customHeight="1" hidden="1" thickBot="1">
      <c r="A20" s="211">
        <v>10</v>
      </c>
      <c r="B20" s="86">
        <v>1</v>
      </c>
      <c r="C20" s="24" t="s">
        <v>40</v>
      </c>
      <c r="D20" s="18">
        <v>2</v>
      </c>
      <c r="E20" s="24" t="s">
        <v>41</v>
      </c>
      <c r="F20" s="18">
        <v>2</v>
      </c>
      <c r="G20" s="24" t="s">
        <v>59</v>
      </c>
      <c r="H20" s="18">
        <v>1</v>
      </c>
      <c r="I20" s="24" t="s">
        <v>43</v>
      </c>
      <c r="J20" s="18">
        <v>876</v>
      </c>
      <c r="K20" s="24" t="s">
        <v>44</v>
      </c>
      <c r="L20" s="18">
        <v>2</v>
      </c>
      <c r="M20" s="24" t="s">
        <v>45</v>
      </c>
      <c r="N20" s="26" t="s">
        <v>140</v>
      </c>
      <c r="O20" s="24" t="s">
        <v>123</v>
      </c>
      <c r="P20" s="18" t="s">
        <v>48</v>
      </c>
      <c r="Q20" s="18" t="s">
        <v>48</v>
      </c>
      <c r="R20" s="18"/>
      <c r="S20" s="17" t="s">
        <v>65</v>
      </c>
      <c r="T20" s="17" t="s">
        <v>160</v>
      </c>
      <c r="U20" s="104">
        <v>0.3</v>
      </c>
      <c r="V20" s="103"/>
      <c r="W20" s="203"/>
      <c r="X20" s="203"/>
      <c r="Y20" s="203"/>
      <c r="Z20" s="203"/>
      <c r="AA20" s="203"/>
      <c r="AB20" s="203"/>
      <c r="AC20" s="16"/>
      <c r="AD20" s="16"/>
      <c r="AE20" s="16"/>
      <c r="AF20" s="16"/>
      <c r="AG20" s="16"/>
      <c r="AK20" s="151"/>
      <c r="AL20" s="151"/>
      <c r="AM20" s="151"/>
      <c r="AN20" s="151"/>
      <c r="AO20" s="151"/>
      <c r="AP20" s="151"/>
      <c r="AQ20" s="152"/>
      <c r="AR20" s="152"/>
      <c r="AS20" s="152"/>
    </row>
    <row r="21" spans="1:45" s="150" customFormat="1" ht="95.25" customHeight="1">
      <c r="A21" s="211"/>
      <c r="B21" s="86">
        <v>1</v>
      </c>
      <c r="C21" s="24" t="s">
        <v>40</v>
      </c>
      <c r="D21" s="18">
        <v>2</v>
      </c>
      <c r="E21" s="24" t="s">
        <v>41</v>
      </c>
      <c r="F21" s="18">
        <v>2</v>
      </c>
      <c r="G21" s="24" t="s">
        <v>59</v>
      </c>
      <c r="H21" s="18">
        <v>1</v>
      </c>
      <c r="I21" s="24" t="s">
        <v>43</v>
      </c>
      <c r="J21" s="18">
        <v>876</v>
      </c>
      <c r="K21" s="24" t="s">
        <v>44</v>
      </c>
      <c r="L21" s="18">
        <v>2</v>
      </c>
      <c r="M21" s="24" t="s">
        <v>45</v>
      </c>
      <c r="N21" s="26" t="s">
        <v>140</v>
      </c>
      <c r="O21" s="24" t="s">
        <v>123</v>
      </c>
      <c r="P21" s="18" t="s">
        <v>48</v>
      </c>
      <c r="Q21" s="18" t="s">
        <v>48</v>
      </c>
      <c r="R21" s="18"/>
      <c r="S21" s="17" t="s">
        <v>66</v>
      </c>
      <c r="T21" s="17" t="s">
        <v>63</v>
      </c>
      <c r="U21" s="106">
        <v>163</v>
      </c>
      <c r="V21" s="122" t="s">
        <v>298</v>
      </c>
      <c r="W21" s="203"/>
      <c r="X21" s="203"/>
      <c r="Y21" s="203"/>
      <c r="Z21" s="203"/>
      <c r="AA21" s="203"/>
      <c r="AB21" s="203"/>
      <c r="AC21" s="16"/>
      <c r="AD21" s="16"/>
      <c r="AE21" s="16"/>
      <c r="AF21" s="16"/>
      <c r="AG21" s="16"/>
      <c r="AK21" s="151"/>
      <c r="AL21" s="151"/>
      <c r="AM21" s="151"/>
      <c r="AN21" s="151"/>
      <c r="AO21" s="151"/>
      <c r="AP21" s="151"/>
      <c r="AQ21" s="152"/>
      <c r="AR21" s="152"/>
      <c r="AS21" s="152"/>
    </row>
    <row r="22" spans="1:45" s="150" customFormat="1" ht="96" customHeight="1">
      <c r="A22" s="211"/>
      <c r="B22" s="86">
        <v>1</v>
      </c>
      <c r="C22" s="24" t="s">
        <v>40</v>
      </c>
      <c r="D22" s="18">
        <v>2</v>
      </c>
      <c r="E22" s="24" t="s">
        <v>41</v>
      </c>
      <c r="F22" s="18">
        <v>2</v>
      </c>
      <c r="G22" s="24" t="s">
        <v>59</v>
      </c>
      <c r="H22" s="18">
        <v>1</v>
      </c>
      <c r="I22" s="24" t="s">
        <v>43</v>
      </c>
      <c r="J22" s="18">
        <v>876</v>
      </c>
      <c r="K22" s="24" t="s">
        <v>44</v>
      </c>
      <c r="L22" s="18">
        <v>2</v>
      </c>
      <c r="M22" s="24" t="s">
        <v>45</v>
      </c>
      <c r="N22" s="26" t="s">
        <v>140</v>
      </c>
      <c r="O22" s="24" t="s">
        <v>123</v>
      </c>
      <c r="P22" s="18" t="s">
        <v>48</v>
      </c>
      <c r="Q22" s="18" t="s">
        <v>48</v>
      </c>
      <c r="R22" s="18"/>
      <c r="S22" s="17" t="s">
        <v>67</v>
      </c>
      <c r="T22" s="17" t="s">
        <v>64</v>
      </c>
      <c r="U22" s="104">
        <v>1</v>
      </c>
      <c r="V22" s="122" t="s">
        <v>298</v>
      </c>
      <c r="W22" s="203"/>
      <c r="X22" s="203"/>
      <c r="Y22" s="203"/>
      <c r="Z22" s="203"/>
      <c r="AA22" s="203"/>
      <c r="AB22" s="203"/>
      <c r="AC22" s="16"/>
      <c r="AD22" s="16"/>
      <c r="AE22" s="16"/>
      <c r="AF22" s="16"/>
      <c r="AG22" s="16"/>
      <c r="AK22" s="151"/>
      <c r="AL22" s="151"/>
      <c r="AM22" s="151"/>
      <c r="AN22" s="151"/>
      <c r="AO22" s="151"/>
      <c r="AP22" s="151"/>
      <c r="AQ22" s="152"/>
      <c r="AR22" s="152"/>
      <c r="AS22" s="152"/>
    </row>
    <row r="23" spans="1:45" s="150" customFormat="1" ht="89.25" customHeight="1" hidden="1" thickBot="1">
      <c r="A23" s="117">
        <v>11</v>
      </c>
      <c r="B23" s="86">
        <v>1</v>
      </c>
      <c r="C23" s="24" t="s">
        <v>40</v>
      </c>
      <c r="D23" s="18">
        <v>2</v>
      </c>
      <c r="E23" s="24" t="s">
        <v>41</v>
      </c>
      <c r="F23" s="18">
        <v>2</v>
      </c>
      <c r="G23" s="24" t="s">
        <v>59</v>
      </c>
      <c r="H23" s="18">
        <v>1</v>
      </c>
      <c r="I23" s="24" t="s">
        <v>43</v>
      </c>
      <c r="J23" s="79">
        <v>876</v>
      </c>
      <c r="K23" s="17" t="s">
        <v>44</v>
      </c>
      <c r="L23" s="18">
        <v>2</v>
      </c>
      <c r="M23" s="24" t="s">
        <v>45</v>
      </c>
      <c r="N23" s="25" t="s">
        <v>141</v>
      </c>
      <c r="O23" s="24" t="s">
        <v>124</v>
      </c>
      <c r="P23" s="18"/>
      <c r="Q23" s="18" t="s">
        <v>48</v>
      </c>
      <c r="R23" s="18"/>
      <c r="S23" s="57" t="s">
        <v>177</v>
      </c>
      <c r="T23" s="17" t="s">
        <v>161</v>
      </c>
      <c r="U23" s="104">
        <v>0.27</v>
      </c>
      <c r="V23" s="103"/>
      <c r="W23" s="203"/>
      <c r="X23" s="203"/>
      <c r="Y23" s="203"/>
      <c r="Z23" s="203"/>
      <c r="AA23" s="203"/>
      <c r="AB23" s="203"/>
      <c r="AC23" s="16"/>
      <c r="AD23" s="16"/>
      <c r="AE23" s="16"/>
      <c r="AF23" s="16"/>
      <c r="AG23" s="16"/>
      <c r="AK23" s="151"/>
      <c r="AL23" s="151"/>
      <c r="AM23" s="151"/>
      <c r="AN23" s="151"/>
      <c r="AO23" s="151"/>
      <c r="AP23" s="151"/>
      <c r="AQ23" s="152"/>
      <c r="AR23" s="152"/>
      <c r="AS23" s="152"/>
    </row>
    <row r="24" spans="1:45" s="150" customFormat="1" ht="89.25" customHeight="1" hidden="1" thickBot="1">
      <c r="A24" s="211">
        <v>12</v>
      </c>
      <c r="B24" s="86">
        <v>1</v>
      </c>
      <c r="C24" s="24" t="s">
        <v>40</v>
      </c>
      <c r="D24" s="18">
        <v>2</v>
      </c>
      <c r="E24" s="24" t="s">
        <v>41</v>
      </c>
      <c r="F24" s="18">
        <v>2</v>
      </c>
      <c r="G24" s="24" t="s">
        <v>59</v>
      </c>
      <c r="H24" s="18">
        <v>1</v>
      </c>
      <c r="I24" s="24" t="s">
        <v>43</v>
      </c>
      <c r="J24" s="18">
        <v>876</v>
      </c>
      <c r="K24" s="24" t="s">
        <v>44</v>
      </c>
      <c r="L24" s="18">
        <v>2</v>
      </c>
      <c r="M24" s="24" t="s">
        <v>45</v>
      </c>
      <c r="N24" s="26" t="s">
        <v>142</v>
      </c>
      <c r="O24" s="24" t="s">
        <v>125</v>
      </c>
      <c r="P24" s="18" t="s">
        <v>48</v>
      </c>
      <c r="Q24" s="18" t="s">
        <v>48</v>
      </c>
      <c r="R24" s="18"/>
      <c r="S24" s="17" t="s">
        <v>177</v>
      </c>
      <c r="T24" s="17" t="s">
        <v>162</v>
      </c>
      <c r="U24" s="104">
        <v>0.3</v>
      </c>
      <c r="V24" s="103"/>
      <c r="W24" s="203"/>
      <c r="X24" s="203"/>
      <c r="Y24" s="203"/>
      <c r="Z24" s="203"/>
      <c r="AA24" s="203"/>
      <c r="AB24" s="203"/>
      <c r="AC24" s="16"/>
      <c r="AD24" s="16"/>
      <c r="AE24" s="16"/>
      <c r="AF24" s="16"/>
      <c r="AG24" s="16"/>
      <c r="AK24" s="151"/>
      <c r="AL24" s="151"/>
      <c r="AM24" s="151"/>
      <c r="AN24" s="151"/>
      <c r="AO24" s="151"/>
      <c r="AP24" s="151"/>
      <c r="AQ24" s="152"/>
      <c r="AR24" s="152"/>
      <c r="AS24" s="152"/>
    </row>
    <row r="25" spans="1:45" s="150" customFormat="1" ht="89.25" customHeight="1">
      <c r="A25" s="211"/>
      <c r="B25" s="86">
        <v>1</v>
      </c>
      <c r="C25" s="24" t="s">
        <v>40</v>
      </c>
      <c r="D25" s="18">
        <v>2</v>
      </c>
      <c r="E25" s="24" t="s">
        <v>41</v>
      </c>
      <c r="F25" s="18">
        <v>2</v>
      </c>
      <c r="G25" s="24" t="s">
        <v>59</v>
      </c>
      <c r="H25" s="18">
        <v>1</v>
      </c>
      <c r="I25" s="24" t="s">
        <v>43</v>
      </c>
      <c r="J25" s="18">
        <v>876</v>
      </c>
      <c r="K25" s="24" t="s">
        <v>44</v>
      </c>
      <c r="L25" s="18">
        <v>2</v>
      </c>
      <c r="M25" s="24" t="s">
        <v>45</v>
      </c>
      <c r="N25" s="26" t="s">
        <v>142</v>
      </c>
      <c r="O25" s="24" t="s">
        <v>125</v>
      </c>
      <c r="P25" s="18" t="s">
        <v>48</v>
      </c>
      <c r="Q25" s="18" t="s">
        <v>48</v>
      </c>
      <c r="R25" s="18"/>
      <c r="S25" s="17" t="s">
        <v>67</v>
      </c>
      <c r="T25" s="17" t="s">
        <v>163</v>
      </c>
      <c r="U25" s="104">
        <v>1</v>
      </c>
      <c r="V25" s="103">
        <v>1</v>
      </c>
      <c r="W25" s="203"/>
      <c r="X25" s="203"/>
      <c r="Y25" s="203"/>
      <c r="Z25" s="203"/>
      <c r="AA25" s="203"/>
      <c r="AB25" s="203"/>
      <c r="AC25" s="16" t="s">
        <v>320</v>
      </c>
      <c r="AD25" s="16" t="s">
        <v>322</v>
      </c>
      <c r="AE25" s="16" t="s">
        <v>321</v>
      </c>
      <c r="AF25" s="16" t="s">
        <v>296</v>
      </c>
      <c r="AG25" s="124" t="s">
        <v>296</v>
      </c>
      <c r="AK25" s="151"/>
      <c r="AL25" s="151"/>
      <c r="AM25" s="151"/>
      <c r="AN25" s="151"/>
      <c r="AO25" s="151"/>
      <c r="AP25" s="151"/>
      <c r="AQ25" s="152"/>
      <c r="AR25" s="152"/>
      <c r="AS25" s="152"/>
    </row>
    <row r="26" spans="1:45" s="150" customFormat="1" ht="89.25" customHeight="1">
      <c r="A26" s="211">
        <v>13</v>
      </c>
      <c r="B26" s="86">
        <v>1</v>
      </c>
      <c r="C26" s="24" t="s">
        <v>40</v>
      </c>
      <c r="D26" s="18">
        <v>2</v>
      </c>
      <c r="E26" s="24" t="s">
        <v>41</v>
      </c>
      <c r="F26" s="18">
        <v>3</v>
      </c>
      <c r="G26" s="24" t="s">
        <v>68</v>
      </c>
      <c r="H26" s="18">
        <v>1</v>
      </c>
      <c r="I26" s="24" t="s">
        <v>43</v>
      </c>
      <c r="J26" s="18">
        <v>876</v>
      </c>
      <c r="K26" s="24" t="s">
        <v>44</v>
      </c>
      <c r="L26" s="18">
        <v>2</v>
      </c>
      <c r="M26" s="24" t="s">
        <v>45</v>
      </c>
      <c r="N26" s="26" t="s">
        <v>69</v>
      </c>
      <c r="O26" s="24" t="s">
        <v>70</v>
      </c>
      <c r="P26" s="18" t="s">
        <v>48</v>
      </c>
      <c r="Q26" s="18" t="s">
        <v>48</v>
      </c>
      <c r="R26" s="18"/>
      <c r="S26" s="57" t="s">
        <v>71</v>
      </c>
      <c r="T26" s="17" t="s">
        <v>77</v>
      </c>
      <c r="U26" s="104">
        <v>0.24</v>
      </c>
      <c r="V26" s="123">
        <v>0.189</v>
      </c>
      <c r="W26" s="203"/>
      <c r="X26" s="203"/>
      <c r="Y26" s="203"/>
      <c r="Z26" s="203"/>
      <c r="AA26" s="203"/>
      <c r="AB26" s="203"/>
      <c r="AC26" s="16" t="s">
        <v>323</v>
      </c>
      <c r="AD26" s="16" t="s">
        <v>324</v>
      </c>
      <c r="AE26" s="16" t="s">
        <v>325</v>
      </c>
      <c r="AF26" s="16" t="s">
        <v>296</v>
      </c>
      <c r="AG26" s="124" t="s">
        <v>296</v>
      </c>
      <c r="AK26" s="151"/>
      <c r="AL26" s="151"/>
      <c r="AM26" s="151"/>
      <c r="AN26" s="151"/>
      <c r="AO26" s="151"/>
      <c r="AP26" s="151"/>
      <c r="AQ26" s="152"/>
      <c r="AR26" s="152"/>
      <c r="AS26" s="152"/>
    </row>
    <row r="27" spans="1:45" s="150" customFormat="1" ht="89.25" customHeight="1">
      <c r="A27" s="211"/>
      <c r="B27" s="86">
        <v>1</v>
      </c>
      <c r="C27" s="24" t="s">
        <v>40</v>
      </c>
      <c r="D27" s="18">
        <v>2</v>
      </c>
      <c r="E27" s="24" t="s">
        <v>41</v>
      </c>
      <c r="F27" s="18">
        <v>3</v>
      </c>
      <c r="G27" s="24" t="s">
        <v>68</v>
      </c>
      <c r="H27" s="18">
        <v>1</v>
      </c>
      <c r="I27" s="24" t="s">
        <v>43</v>
      </c>
      <c r="J27" s="18">
        <v>876</v>
      </c>
      <c r="K27" s="24" t="s">
        <v>44</v>
      </c>
      <c r="L27" s="18">
        <v>2</v>
      </c>
      <c r="M27" s="24" t="s">
        <v>45</v>
      </c>
      <c r="N27" s="26" t="s">
        <v>69</v>
      </c>
      <c r="O27" s="24" t="s">
        <v>70</v>
      </c>
      <c r="P27" s="18" t="s">
        <v>48</v>
      </c>
      <c r="Q27" s="18" t="s">
        <v>48</v>
      </c>
      <c r="R27" s="18"/>
      <c r="S27" s="57" t="s">
        <v>72</v>
      </c>
      <c r="T27" s="17" t="s">
        <v>78</v>
      </c>
      <c r="U27" s="107">
        <v>30.5</v>
      </c>
      <c r="V27" s="125" t="s">
        <v>300</v>
      </c>
      <c r="W27" s="203"/>
      <c r="X27" s="203"/>
      <c r="Y27" s="203"/>
      <c r="Z27" s="203"/>
      <c r="AA27" s="203"/>
      <c r="AB27" s="203"/>
      <c r="AC27" s="16"/>
      <c r="AD27" s="16"/>
      <c r="AE27" s="16"/>
      <c r="AF27" s="16"/>
      <c r="AG27" s="16"/>
      <c r="AK27" s="151"/>
      <c r="AL27" s="151"/>
      <c r="AM27" s="151"/>
      <c r="AN27" s="151"/>
      <c r="AO27" s="151"/>
      <c r="AP27" s="151"/>
      <c r="AQ27" s="152"/>
      <c r="AR27" s="152"/>
      <c r="AS27" s="152"/>
    </row>
    <row r="28" spans="1:45" s="150" customFormat="1" ht="89.25" customHeight="1">
      <c r="A28" s="211"/>
      <c r="B28" s="86">
        <v>1</v>
      </c>
      <c r="C28" s="24" t="s">
        <v>40</v>
      </c>
      <c r="D28" s="18">
        <v>2</v>
      </c>
      <c r="E28" s="24" t="s">
        <v>41</v>
      </c>
      <c r="F28" s="18">
        <v>3</v>
      </c>
      <c r="G28" s="24" t="s">
        <v>68</v>
      </c>
      <c r="H28" s="18">
        <v>1</v>
      </c>
      <c r="I28" s="24" t="s">
        <v>43</v>
      </c>
      <c r="J28" s="18">
        <v>876</v>
      </c>
      <c r="K28" s="24" t="s">
        <v>44</v>
      </c>
      <c r="L28" s="18">
        <v>2</v>
      </c>
      <c r="M28" s="24" t="s">
        <v>45</v>
      </c>
      <c r="N28" s="26" t="s">
        <v>69</v>
      </c>
      <c r="O28" s="24" t="s">
        <v>70</v>
      </c>
      <c r="P28" s="18" t="s">
        <v>48</v>
      </c>
      <c r="Q28" s="18" t="s">
        <v>48</v>
      </c>
      <c r="R28" s="18"/>
      <c r="S28" s="57" t="s">
        <v>73</v>
      </c>
      <c r="T28" s="17" t="s">
        <v>79</v>
      </c>
      <c r="U28" s="59">
        <v>0.036</v>
      </c>
      <c r="V28" s="126" t="s">
        <v>298</v>
      </c>
      <c r="W28" s="203"/>
      <c r="X28" s="203"/>
      <c r="Y28" s="203"/>
      <c r="Z28" s="203"/>
      <c r="AA28" s="203"/>
      <c r="AB28" s="203"/>
      <c r="AC28" s="16"/>
      <c r="AD28" s="16"/>
      <c r="AE28" s="16"/>
      <c r="AF28" s="16"/>
      <c r="AG28" s="16"/>
      <c r="AK28" s="151"/>
      <c r="AL28" s="151"/>
      <c r="AM28" s="151"/>
      <c r="AN28" s="151"/>
      <c r="AO28" s="151"/>
      <c r="AP28" s="151"/>
      <c r="AQ28" s="152"/>
      <c r="AR28" s="152"/>
      <c r="AS28" s="152"/>
    </row>
    <row r="29" spans="1:45" s="150" customFormat="1" ht="89.25" customHeight="1" hidden="1" thickBot="1">
      <c r="A29" s="211"/>
      <c r="B29" s="86">
        <v>1</v>
      </c>
      <c r="C29" s="24" t="s">
        <v>40</v>
      </c>
      <c r="D29" s="18">
        <v>2</v>
      </c>
      <c r="E29" s="24" t="s">
        <v>41</v>
      </c>
      <c r="F29" s="18">
        <v>3</v>
      </c>
      <c r="G29" s="24" t="s">
        <v>68</v>
      </c>
      <c r="H29" s="18">
        <v>1</v>
      </c>
      <c r="I29" s="24" t="s">
        <v>43</v>
      </c>
      <c r="J29" s="18">
        <v>876</v>
      </c>
      <c r="K29" s="24" t="s">
        <v>44</v>
      </c>
      <c r="L29" s="18">
        <v>2</v>
      </c>
      <c r="M29" s="24" t="s">
        <v>45</v>
      </c>
      <c r="N29" s="26" t="s">
        <v>69</v>
      </c>
      <c r="O29" s="24" t="s">
        <v>70</v>
      </c>
      <c r="P29" s="18" t="s">
        <v>48</v>
      </c>
      <c r="Q29" s="18" t="s">
        <v>48</v>
      </c>
      <c r="R29" s="18"/>
      <c r="S29" s="57" t="s">
        <v>74</v>
      </c>
      <c r="T29" s="17" t="s">
        <v>80</v>
      </c>
      <c r="U29" s="21">
        <v>0.018</v>
      </c>
      <c r="V29" s="126" t="s">
        <v>300</v>
      </c>
      <c r="W29" s="203"/>
      <c r="X29" s="203"/>
      <c r="Y29" s="203"/>
      <c r="Z29" s="203"/>
      <c r="AA29" s="203"/>
      <c r="AB29" s="203"/>
      <c r="AC29" s="16"/>
      <c r="AD29" s="16"/>
      <c r="AE29" s="16"/>
      <c r="AF29" s="16"/>
      <c r="AG29" s="16"/>
      <c r="AK29" s="151"/>
      <c r="AL29" s="151"/>
      <c r="AM29" s="151"/>
      <c r="AN29" s="151"/>
      <c r="AO29" s="151"/>
      <c r="AP29" s="151"/>
      <c r="AQ29" s="152"/>
      <c r="AR29" s="152"/>
      <c r="AS29" s="152"/>
    </row>
    <row r="30" spans="1:45" s="150" customFormat="1" ht="89.25" customHeight="1">
      <c r="A30" s="211"/>
      <c r="B30" s="86">
        <v>1</v>
      </c>
      <c r="C30" s="24" t="s">
        <v>40</v>
      </c>
      <c r="D30" s="18">
        <v>2</v>
      </c>
      <c r="E30" s="24" t="s">
        <v>41</v>
      </c>
      <c r="F30" s="18">
        <v>3</v>
      </c>
      <c r="G30" s="24" t="s">
        <v>68</v>
      </c>
      <c r="H30" s="18">
        <v>1</v>
      </c>
      <c r="I30" s="24" t="s">
        <v>43</v>
      </c>
      <c r="J30" s="18">
        <v>876</v>
      </c>
      <c r="K30" s="24" t="s">
        <v>44</v>
      </c>
      <c r="L30" s="18">
        <v>2</v>
      </c>
      <c r="M30" s="24" t="s">
        <v>45</v>
      </c>
      <c r="N30" s="26" t="s">
        <v>69</v>
      </c>
      <c r="O30" s="24" t="s">
        <v>70</v>
      </c>
      <c r="P30" s="18" t="s">
        <v>48</v>
      </c>
      <c r="Q30" s="18" t="s">
        <v>48</v>
      </c>
      <c r="R30" s="18"/>
      <c r="S30" s="57" t="s">
        <v>75</v>
      </c>
      <c r="T30" s="17" t="s">
        <v>81</v>
      </c>
      <c r="U30" s="105">
        <v>0.74</v>
      </c>
      <c r="V30" s="126" t="s">
        <v>298</v>
      </c>
      <c r="W30" s="203"/>
      <c r="X30" s="203"/>
      <c r="Y30" s="203"/>
      <c r="Z30" s="203"/>
      <c r="AA30" s="203"/>
      <c r="AB30" s="203"/>
      <c r="AC30" s="16"/>
      <c r="AD30" s="16"/>
      <c r="AE30" s="16"/>
      <c r="AF30" s="16"/>
      <c r="AG30" s="16"/>
      <c r="AK30" s="151"/>
      <c r="AL30" s="151"/>
      <c r="AM30" s="151"/>
      <c r="AN30" s="151"/>
      <c r="AO30" s="151"/>
      <c r="AP30" s="151"/>
      <c r="AQ30" s="152"/>
      <c r="AR30" s="152"/>
      <c r="AS30" s="152"/>
    </row>
    <row r="31" spans="1:45" s="150" customFormat="1" ht="89.25" customHeight="1">
      <c r="A31" s="211"/>
      <c r="B31" s="86">
        <v>1</v>
      </c>
      <c r="C31" s="24" t="s">
        <v>40</v>
      </c>
      <c r="D31" s="18">
        <v>2</v>
      </c>
      <c r="E31" s="24" t="s">
        <v>41</v>
      </c>
      <c r="F31" s="18">
        <v>3</v>
      </c>
      <c r="G31" s="24" t="s">
        <v>68</v>
      </c>
      <c r="H31" s="18">
        <v>1</v>
      </c>
      <c r="I31" s="24" t="s">
        <v>43</v>
      </c>
      <c r="J31" s="18">
        <v>876</v>
      </c>
      <c r="K31" s="24" t="s">
        <v>44</v>
      </c>
      <c r="L31" s="18">
        <v>2</v>
      </c>
      <c r="M31" s="24" t="s">
        <v>45</v>
      </c>
      <c r="N31" s="26" t="s">
        <v>69</v>
      </c>
      <c r="O31" s="24" t="s">
        <v>70</v>
      </c>
      <c r="P31" s="18" t="s">
        <v>48</v>
      </c>
      <c r="Q31" s="18" t="s">
        <v>48</v>
      </c>
      <c r="R31" s="18"/>
      <c r="S31" s="57" t="s">
        <v>76</v>
      </c>
      <c r="T31" s="17" t="s">
        <v>82</v>
      </c>
      <c r="U31" s="107">
        <v>10</v>
      </c>
      <c r="V31" s="127" t="s">
        <v>300</v>
      </c>
      <c r="W31" s="203"/>
      <c r="X31" s="203"/>
      <c r="Y31" s="203"/>
      <c r="Z31" s="203"/>
      <c r="AA31" s="203"/>
      <c r="AB31" s="203"/>
      <c r="AC31" s="16"/>
      <c r="AD31" s="16"/>
      <c r="AE31" s="16"/>
      <c r="AF31" s="16"/>
      <c r="AG31" s="16"/>
      <c r="AK31" s="151"/>
      <c r="AL31" s="151"/>
      <c r="AM31" s="151"/>
      <c r="AN31" s="151"/>
      <c r="AO31" s="151"/>
      <c r="AP31" s="151"/>
      <c r="AQ31" s="152"/>
      <c r="AR31" s="152"/>
      <c r="AS31" s="152"/>
    </row>
    <row r="32" spans="1:45" s="150" customFormat="1" ht="89.25" customHeight="1">
      <c r="A32" s="117">
        <v>14</v>
      </c>
      <c r="B32" s="86">
        <v>1</v>
      </c>
      <c r="C32" s="24" t="s">
        <v>40</v>
      </c>
      <c r="D32" s="18">
        <v>2</v>
      </c>
      <c r="E32" s="24" t="s">
        <v>41</v>
      </c>
      <c r="F32" s="18">
        <v>3</v>
      </c>
      <c r="G32" s="24" t="s">
        <v>143</v>
      </c>
      <c r="H32" s="18">
        <v>1</v>
      </c>
      <c r="I32" s="24" t="s">
        <v>43</v>
      </c>
      <c r="J32" s="79">
        <v>876</v>
      </c>
      <c r="K32" s="17" t="s">
        <v>44</v>
      </c>
      <c r="L32" s="18">
        <v>2</v>
      </c>
      <c r="M32" s="24" t="s">
        <v>45</v>
      </c>
      <c r="N32" s="17" t="s">
        <v>144</v>
      </c>
      <c r="O32" s="17" t="s">
        <v>85</v>
      </c>
      <c r="P32" s="18"/>
      <c r="Q32" s="18" t="s">
        <v>62</v>
      </c>
      <c r="R32" s="18" t="s">
        <v>62</v>
      </c>
      <c r="S32" s="24" t="s">
        <v>86</v>
      </c>
      <c r="T32" s="24" t="s">
        <v>164</v>
      </c>
      <c r="U32" s="79">
        <v>21</v>
      </c>
      <c r="V32" s="121" t="s">
        <v>330</v>
      </c>
      <c r="W32" s="203"/>
      <c r="X32" s="203"/>
      <c r="Y32" s="203"/>
      <c r="Z32" s="203"/>
      <c r="AA32" s="203"/>
      <c r="AB32" s="203"/>
      <c r="AC32" s="16" t="s">
        <v>327</v>
      </c>
      <c r="AD32" s="16" t="s">
        <v>328</v>
      </c>
      <c r="AE32" s="16" t="s">
        <v>329</v>
      </c>
      <c r="AF32" s="16" t="s">
        <v>296</v>
      </c>
      <c r="AG32" s="16" t="s">
        <v>299</v>
      </c>
      <c r="AK32" s="151"/>
      <c r="AL32" s="151"/>
      <c r="AM32" s="151"/>
      <c r="AN32" s="151"/>
      <c r="AO32" s="151"/>
      <c r="AP32" s="151"/>
      <c r="AQ32" s="152"/>
      <c r="AR32" s="152"/>
      <c r="AS32" s="152"/>
    </row>
    <row r="33" spans="1:45" s="150" customFormat="1" ht="89.25" customHeight="1" hidden="1">
      <c r="A33" s="117">
        <v>15</v>
      </c>
      <c r="B33" s="86">
        <v>1</v>
      </c>
      <c r="C33" s="24" t="s">
        <v>40</v>
      </c>
      <c r="D33" s="18">
        <v>2</v>
      </c>
      <c r="E33" s="24" t="s">
        <v>41</v>
      </c>
      <c r="F33" s="18">
        <v>3</v>
      </c>
      <c r="G33" s="24" t="s">
        <v>143</v>
      </c>
      <c r="H33" s="18">
        <v>1</v>
      </c>
      <c r="I33" s="24" t="s">
        <v>43</v>
      </c>
      <c r="J33" s="79">
        <v>876</v>
      </c>
      <c r="K33" s="17" t="s">
        <v>44</v>
      </c>
      <c r="L33" s="18">
        <v>2</v>
      </c>
      <c r="M33" s="24" t="s">
        <v>45</v>
      </c>
      <c r="N33" s="25" t="s">
        <v>145</v>
      </c>
      <c r="O33" s="17" t="s">
        <v>126</v>
      </c>
      <c r="P33" s="18" t="s">
        <v>62</v>
      </c>
      <c r="Q33" s="18" t="s">
        <v>62</v>
      </c>
      <c r="R33" s="18"/>
      <c r="S33" s="17" t="s">
        <v>177</v>
      </c>
      <c r="T33" s="17" t="s">
        <v>165</v>
      </c>
      <c r="U33" s="198">
        <v>0.215</v>
      </c>
      <c r="V33" s="103"/>
      <c r="W33" s="203"/>
      <c r="X33" s="203"/>
      <c r="Y33" s="203"/>
      <c r="Z33" s="203"/>
      <c r="AA33" s="203"/>
      <c r="AB33" s="203"/>
      <c r="AC33" s="16"/>
      <c r="AD33" s="16"/>
      <c r="AE33" s="16"/>
      <c r="AF33" s="16"/>
      <c r="AG33" s="16"/>
      <c r="AK33" s="151"/>
      <c r="AL33" s="151"/>
      <c r="AM33" s="151"/>
      <c r="AN33" s="151"/>
      <c r="AO33" s="151"/>
      <c r="AP33" s="151"/>
      <c r="AQ33" s="152"/>
      <c r="AR33" s="152"/>
      <c r="AS33" s="152"/>
    </row>
    <row r="34" spans="1:45" s="150" customFormat="1" ht="12.75" customHeight="1">
      <c r="A34" s="115"/>
      <c r="B34" s="116"/>
      <c r="C34" s="108"/>
      <c r="D34" s="51"/>
      <c r="E34" s="108"/>
      <c r="F34" s="51"/>
      <c r="G34" s="108"/>
      <c r="H34" s="51"/>
      <c r="I34" s="108"/>
      <c r="J34" s="109"/>
      <c r="K34" s="110"/>
      <c r="L34" s="51"/>
      <c r="M34" s="108"/>
      <c r="N34" s="111"/>
      <c r="O34" s="110"/>
      <c r="P34" s="51"/>
      <c r="Q34" s="51"/>
      <c r="R34" s="51"/>
      <c r="S34" s="110"/>
      <c r="T34" s="110"/>
      <c r="U34" s="112"/>
      <c r="V34" s="113"/>
      <c r="W34" s="203"/>
      <c r="X34" s="203"/>
      <c r="Y34" s="203"/>
      <c r="Z34" s="203"/>
      <c r="AA34" s="203"/>
      <c r="AB34" s="203"/>
      <c r="AC34" s="28"/>
      <c r="AD34" s="28"/>
      <c r="AE34" s="28"/>
      <c r="AF34" s="28"/>
      <c r="AG34" s="28"/>
      <c r="AK34" s="151"/>
      <c r="AL34" s="151"/>
      <c r="AM34" s="151"/>
      <c r="AN34" s="151"/>
      <c r="AO34" s="151"/>
      <c r="AP34" s="151"/>
      <c r="AQ34" s="152"/>
      <c r="AR34" s="152"/>
      <c r="AS34" s="152"/>
    </row>
    <row r="35" spans="1:33" ht="198.75" customHeight="1">
      <c r="A35" s="117">
        <v>44</v>
      </c>
      <c r="B35" s="86">
        <v>1</v>
      </c>
      <c r="C35" s="24" t="s">
        <v>40</v>
      </c>
      <c r="D35" s="18">
        <v>2</v>
      </c>
      <c r="E35" s="24" t="s">
        <v>41</v>
      </c>
      <c r="F35" s="18">
        <v>5</v>
      </c>
      <c r="G35" s="24" t="s">
        <v>92</v>
      </c>
      <c r="H35" s="18">
        <v>1</v>
      </c>
      <c r="I35" s="24" t="s">
        <v>43</v>
      </c>
      <c r="J35" s="18">
        <v>882</v>
      </c>
      <c r="K35" s="24" t="s">
        <v>91</v>
      </c>
      <c r="L35" s="18">
        <v>2</v>
      </c>
      <c r="M35" s="24" t="s">
        <v>45</v>
      </c>
      <c r="N35" s="26" t="s">
        <v>90</v>
      </c>
      <c r="O35" s="24" t="s">
        <v>89</v>
      </c>
      <c r="P35" s="18" t="s">
        <v>48</v>
      </c>
      <c r="Q35" s="18" t="s">
        <v>48</v>
      </c>
      <c r="R35" s="18" t="s">
        <v>62</v>
      </c>
      <c r="S35" s="114">
        <v>0</v>
      </c>
      <c r="T35" s="24" t="s">
        <v>166</v>
      </c>
      <c r="U35" s="101" t="s">
        <v>281</v>
      </c>
      <c r="V35" s="199" t="s">
        <v>302</v>
      </c>
      <c r="W35" s="76"/>
      <c r="X35" s="76"/>
      <c r="Y35" s="76"/>
      <c r="Z35" s="76"/>
      <c r="AA35" s="76"/>
      <c r="AB35" s="76"/>
      <c r="AC35" s="200" t="s">
        <v>303</v>
      </c>
      <c r="AD35" s="200" t="s">
        <v>304</v>
      </c>
      <c r="AE35" s="200" t="s">
        <v>305</v>
      </c>
      <c r="AF35" s="200" t="s">
        <v>306</v>
      </c>
      <c r="AG35" s="76" t="s">
        <v>296</v>
      </c>
    </row>
    <row r="36" spans="1:33" ht="171" hidden="1">
      <c r="A36" s="164">
        <v>45</v>
      </c>
      <c r="B36" s="149">
        <v>1</v>
      </c>
      <c r="C36" s="153" t="s">
        <v>40</v>
      </c>
      <c r="D36" s="154">
        <v>2</v>
      </c>
      <c r="E36" s="153" t="s">
        <v>41</v>
      </c>
      <c r="F36" s="154">
        <v>5</v>
      </c>
      <c r="G36" s="153" t="s">
        <v>92</v>
      </c>
      <c r="H36" s="154">
        <v>1</v>
      </c>
      <c r="I36" s="153" t="s">
        <v>43</v>
      </c>
      <c r="J36" s="154">
        <v>882</v>
      </c>
      <c r="K36" s="153" t="s">
        <v>91</v>
      </c>
      <c r="L36" s="154">
        <v>3</v>
      </c>
      <c r="M36" s="153" t="s">
        <v>146</v>
      </c>
      <c r="N36" s="155" t="s">
        <v>147</v>
      </c>
      <c r="O36" s="153" t="s">
        <v>127</v>
      </c>
      <c r="P36" s="154" t="s">
        <v>48</v>
      </c>
      <c r="Q36" s="154" t="s">
        <v>48</v>
      </c>
      <c r="R36" s="154"/>
      <c r="S36" s="165" t="s">
        <v>286</v>
      </c>
      <c r="T36" s="153" t="s">
        <v>167</v>
      </c>
      <c r="U36" s="166">
        <v>45000</v>
      </c>
      <c r="V36" s="167"/>
      <c r="W36" s="76"/>
      <c r="X36" s="76"/>
      <c r="Y36" s="76"/>
      <c r="Z36" s="76"/>
      <c r="AA36" s="76"/>
      <c r="AB36" s="76"/>
      <c r="AC36" s="76"/>
      <c r="AD36" s="76"/>
      <c r="AE36" s="76"/>
      <c r="AF36" s="76"/>
      <c r="AG36" s="76"/>
    </row>
    <row r="37" spans="1:33" ht="171" hidden="1">
      <c r="A37" s="164">
        <v>46</v>
      </c>
      <c r="B37" s="149">
        <v>1</v>
      </c>
      <c r="C37" s="153" t="s">
        <v>40</v>
      </c>
      <c r="D37" s="154">
        <v>2</v>
      </c>
      <c r="E37" s="153" t="s">
        <v>41</v>
      </c>
      <c r="F37" s="154">
        <v>5</v>
      </c>
      <c r="G37" s="153" t="s">
        <v>92</v>
      </c>
      <c r="H37" s="154">
        <v>1</v>
      </c>
      <c r="I37" s="153" t="s">
        <v>43</v>
      </c>
      <c r="J37" s="154">
        <v>882</v>
      </c>
      <c r="K37" s="153" t="s">
        <v>91</v>
      </c>
      <c r="L37" s="154">
        <v>3</v>
      </c>
      <c r="M37" s="153" t="s">
        <v>146</v>
      </c>
      <c r="N37" s="155" t="s">
        <v>148</v>
      </c>
      <c r="O37" s="153" t="s">
        <v>128</v>
      </c>
      <c r="P37" s="154" t="s">
        <v>48</v>
      </c>
      <c r="Q37" s="154" t="s">
        <v>48</v>
      </c>
      <c r="R37" s="154"/>
      <c r="S37" s="153">
        <v>0</v>
      </c>
      <c r="T37" s="153" t="s">
        <v>168</v>
      </c>
      <c r="U37" s="168">
        <v>0</v>
      </c>
      <c r="V37" s="163"/>
      <c r="W37" s="76"/>
      <c r="X37" s="76"/>
      <c r="Y37" s="76"/>
      <c r="Z37" s="76"/>
      <c r="AA37" s="76"/>
      <c r="AB37" s="76"/>
      <c r="AC37" s="76"/>
      <c r="AD37" s="76"/>
      <c r="AE37" s="76"/>
      <c r="AF37" s="76"/>
      <c r="AG37" s="76"/>
    </row>
    <row r="38" spans="1:33" ht="171" hidden="1">
      <c r="A38" s="164">
        <v>47</v>
      </c>
      <c r="B38" s="149">
        <v>1</v>
      </c>
      <c r="C38" s="153" t="s">
        <v>40</v>
      </c>
      <c r="D38" s="154">
        <v>2</v>
      </c>
      <c r="E38" s="153" t="s">
        <v>41</v>
      </c>
      <c r="F38" s="154">
        <v>5</v>
      </c>
      <c r="G38" s="153" t="s">
        <v>92</v>
      </c>
      <c r="H38" s="154">
        <v>1</v>
      </c>
      <c r="I38" s="153" t="s">
        <v>43</v>
      </c>
      <c r="J38" s="154">
        <v>882</v>
      </c>
      <c r="K38" s="153" t="s">
        <v>91</v>
      </c>
      <c r="L38" s="154">
        <v>3</v>
      </c>
      <c r="M38" s="153" t="s">
        <v>146</v>
      </c>
      <c r="N38" s="155" t="s">
        <v>149</v>
      </c>
      <c r="O38" s="153" t="s">
        <v>129</v>
      </c>
      <c r="P38" s="154" t="s">
        <v>48</v>
      </c>
      <c r="Q38" s="154" t="s">
        <v>48</v>
      </c>
      <c r="R38" s="154"/>
      <c r="S38" s="169" t="s">
        <v>287</v>
      </c>
      <c r="T38" s="153" t="s">
        <v>169</v>
      </c>
      <c r="U38" s="170">
        <v>61000</v>
      </c>
      <c r="V38" s="167"/>
      <c r="W38" s="76"/>
      <c r="X38" s="76"/>
      <c r="Y38" s="76"/>
      <c r="Z38" s="76"/>
      <c r="AA38" s="76"/>
      <c r="AB38" s="76"/>
      <c r="AC38" s="76"/>
      <c r="AD38" s="76"/>
      <c r="AE38" s="76"/>
      <c r="AF38" s="76"/>
      <c r="AG38" s="76"/>
    </row>
    <row r="39" spans="1:33" ht="171" hidden="1">
      <c r="A39" s="164">
        <v>48</v>
      </c>
      <c r="B39" s="149">
        <v>1</v>
      </c>
      <c r="C39" s="153" t="s">
        <v>40</v>
      </c>
      <c r="D39" s="154">
        <v>2</v>
      </c>
      <c r="E39" s="153" t="s">
        <v>41</v>
      </c>
      <c r="F39" s="154">
        <v>5</v>
      </c>
      <c r="G39" s="153" t="s">
        <v>92</v>
      </c>
      <c r="H39" s="154">
        <v>1</v>
      </c>
      <c r="I39" s="153" t="s">
        <v>43</v>
      </c>
      <c r="J39" s="154">
        <v>882</v>
      </c>
      <c r="K39" s="153" t="s">
        <v>91</v>
      </c>
      <c r="L39" s="154">
        <v>3</v>
      </c>
      <c r="M39" s="153" t="s">
        <v>146</v>
      </c>
      <c r="N39" s="155" t="s">
        <v>150</v>
      </c>
      <c r="O39" s="153" t="s">
        <v>130</v>
      </c>
      <c r="P39" s="154" t="s">
        <v>48</v>
      </c>
      <c r="Q39" s="154" t="s">
        <v>48</v>
      </c>
      <c r="R39" s="154"/>
      <c r="S39" s="165" t="s">
        <v>288</v>
      </c>
      <c r="T39" s="153" t="s">
        <v>170</v>
      </c>
      <c r="U39" s="153" t="s">
        <v>282</v>
      </c>
      <c r="V39" s="163"/>
      <c r="W39" s="76"/>
      <c r="X39" s="76"/>
      <c r="Y39" s="76"/>
      <c r="Z39" s="76"/>
      <c r="AA39" s="76"/>
      <c r="AB39" s="76"/>
      <c r="AC39" s="76"/>
      <c r="AD39" s="76"/>
      <c r="AE39" s="76"/>
      <c r="AF39" s="76"/>
      <c r="AG39" s="76"/>
    </row>
    <row r="40" spans="1:33" ht="171" hidden="1">
      <c r="A40" s="164">
        <v>49</v>
      </c>
      <c r="B40" s="149">
        <v>1</v>
      </c>
      <c r="C40" s="153" t="s">
        <v>40</v>
      </c>
      <c r="D40" s="154">
        <v>2</v>
      </c>
      <c r="E40" s="153" t="s">
        <v>41</v>
      </c>
      <c r="F40" s="154">
        <v>5</v>
      </c>
      <c r="G40" s="153" t="s">
        <v>92</v>
      </c>
      <c r="H40" s="154">
        <v>1</v>
      </c>
      <c r="I40" s="153" t="s">
        <v>43</v>
      </c>
      <c r="J40" s="154">
        <v>882</v>
      </c>
      <c r="K40" s="153" t="s">
        <v>91</v>
      </c>
      <c r="L40" s="154">
        <v>3</v>
      </c>
      <c r="M40" s="153" t="s">
        <v>146</v>
      </c>
      <c r="N40" s="155" t="s">
        <v>151</v>
      </c>
      <c r="O40" s="153" t="s">
        <v>131</v>
      </c>
      <c r="P40" s="154" t="s">
        <v>48</v>
      </c>
      <c r="Q40" s="154" t="s">
        <v>48</v>
      </c>
      <c r="R40" s="154"/>
      <c r="S40" s="153">
        <v>0</v>
      </c>
      <c r="T40" s="153" t="s">
        <v>171</v>
      </c>
      <c r="U40" s="153" t="s">
        <v>283</v>
      </c>
      <c r="V40" s="163"/>
      <c r="W40" s="76"/>
      <c r="X40" s="76"/>
      <c r="Y40" s="76"/>
      <c r="Z40" s="76"/>
      <c r="AA40" s="76"/>
      <c r="AB40" s="76"/>
      <c r="AC40" s="76"/>
      <c r="AD40" s="76"/>
      <c r="AE40" s="76"/>
      <c r="AF40" s="76"/>
      <c r="AG40" s="76"/>
    </row>
    <row r="41" spans="1:33" ht="171" hidden="1">
      <c r="A41" s="164">
        <v>50</v>
      </c>
      <c r="B41" s="149">
        <v>1</v>
      </c>
      <c r="C41" s="153" t="s">
        <v>40</v>
      </c>
      <c r="D41" s="154">
        <v>2</v>
      </c>
      <c r="E41" s="153" t="s">
        <v>41</v>
      </c>
      <c r="F41" s="154">
        <v>5</v>
      </c>
      <c r="G41" s="153" t="s">
        <v>92</v>
      </c>
      <c r="H41" s="154">
        <v>1</v>
      </c>
      <c r="I41" s="153" t="s">
        <v>43</v>
      </c>
      <c r="J41" s="154">
        <v>882</v>
      </c>
      <c r="K41" s="153" t="s">
        <v>91</v>
      </c>
      <c r="L41" s="154">
        <v>3</v>
      </c>
      <c r="M41" s="153" t="s">
        <v>146</v>
      </c>
      <c r="N41" s="155" t="s">
        <v>152</v>
      </c>
      <c r="O41" s="153" t="s">
        <v>132</v>
      </c>
      <c r="P41" s="154" t="s">
        <v>48</v>
      </c>
      <c r="Q41" s="154" t="s">
        <v>48</v>
      </c>
      <c r="R41" s="154"/>
      <c r="S41" s="153">
        <v>0</v>
      </c>
      <c r="T41" s="153" t="s">
        <v>172</v>
      </c>
      <c r="U41" s="153" t="s">
        <v>284</v>
      </c>
      <c r="V41" s="163"/>
      <c r="W41" s="76"/>
      <c r="X41" s="76"/>
      <c r="Y41" s="76"/>
      <c r="Z41" s="76"/>
      <c r="AA41" s="76"/>
      <c r="AB41" s="76"/>
      <c r="AC41" s="76"/>
      <c r="AD41" s="76"/>
      <c r="AE41" s="76"/>
      <c r="AF41" s="76"/>
      <c r="AG41" s="76"/>
    </row>
    <row r="42" spans="1:33" ht="171" hidden="1">
      <c r="A42" s="164">
        <v>51</v>
      </c>
      <c r="B42" s="171">
        <v>3</v>
      </c>
      <c r="C42" s="153" t="s">
        <v>40</v>
      </c>
      <c r="D42" s="154">
        <v>2</v>
      </c>
      <c r="E42" s="153" t="s">
        <v>41</v>
      </c>
      <c r="F42" s="154">
        <v>5</v>
      </c>
      <c r="G42" s="153" t="s">
        <v>92</v>
      </c>
      <c r="H42" s="154">
        <v>1</v>
      </c>
      <c r="I42" s="153" t="s">
        <v>43</v>
      </c>
      <c r="J42" s="154">
        <v>882</v>
      </c>
      <c r="K42" s="153" t="s">
        <v>91</v>
      </c>
      <c r="L42" s="154">
        <v>3</v>
      </c>
      <c r="M42" s="153" t="s">
        <v>146</v>
      </c>
      <c r="N42" s="155" t="s">
        <v>153</v>
      </c>
      <c r="O42" s="153" t="s">
        <v>133</v>
      </c>
      <c r="P42" s="154" t="s">
        <v>48</v>
      </c>
      <c r="Q42" s="154" t="s">
        <v>48</v>
      </c>
      <c r="R42" s="154"/>
      <c r="S42" s="153">
        <v>0</v>
      </c>
      <c r="T42" s="153" t="s">
        <v>173</v>
      </c>
      <c r="U42" s="153" t="s">
        <v>285</v>
      </c>
      <c r="V42" s="163"/>
      <c r="W42" s="76"/>
      <c r="X42" s="76"/>
      <c r="Y42" s="76"/>
      <c r="Z42" s="76"/>
      <c r="AA42" s="76"/>
      <c r="AB42" s="76"/>
      <c r="AC42" s="76"/>
      <c r="AD42" s="76"/>
      <c r="AE42" s="76"/>
      <c r="AF42" s="76"/>
      <c r="AG42" s="76"/>
    </row>
    <row r="43" spans="1:45" s="150" customFormat="1" ht="15">
      <c r="A43" s="172"/>
      <c r="B43" s="156"/>
      <c r="C43" s="157"/>
      <c r="D43" s="158"/>
      <c r="E43" s="157"/>
      <c r="F43" s="158"/>
      <c r="G43" s="157"/>
      <c r="H43" s="158"/>
      <c r="I43" s="157"/>
      <c r="J43" s="159"/>
      <c r="K43" s="160"/>
      <c r="L43" s="158"/>
      <c r="M43" s="157"/>
      <c r="N43" s="161"/>
      <c r="O43" s="160"/>
      <c r="P43" s="158"/>
      <c r="Q43" s="158"/>
      <c r="R43" s="158"/>
      <c r="S43" s="160"/>
      <c r="T43" s="160"/>
      <c r="U43" s="162"/>
      <c r="V43" s="113"/>
      <c r="W43" s="76"/>
      <c r="X43" s="76"/>
      <c r="Y43" s="76"/>
      <c r="Z43" s="76"/>
      <c r="AA43" s="76"/>
      <c r="AB43" s="76"/>
      <c r="AC43" s="28"/>
      <c r="AD43" s="28"/>
      <c r="AE43" s="28"/>
      <c r="AF43" s="28"/>
      <c r="AG43" s="28"/>
      <c r="AK43" s="151"/>
      <c r="AL43" s="151"/>
      <c r="AM43" s="151"/>
      <c r="AN43" s="151"/>
      <c r="AO43" s="151"/>
      <c r="AP43" s="151"/>
      <c r="AQ43" s="152"/>
      <c r="AR43" s="152"/>
      <c r="AS43" s="152"/>
    </row>
    <row r="44" spans="1:33" ht="195" hidden="1">
      <c r="A44" s="173">
        <v>52</v>
      </c>
      <c r="B44" s="174">
        <v>3</v>
      </c>
      <c r="C44" s="175" t="s">
        <v>97</v>
      </c>
      <c r="D44" s="176">
        <v>7</v>
      </c>
      <c r="E44" s="175" t="s">
        <v>98</v>
      </c>
      <c r="F44" s="176">
        <v>7</v>
      </c>
      <c r="G44" s="177" t="s">
        <v>99</v>
      </c>
      <c r="H44" s="178">
        <v>3</v>
      </c>
      <c r="I44" s="175" t="s">
        <v>100</v>
      </c>
      <c r="J44" s="176">
        <v>886</v>
      </c>
      <c r="K44" s="175" t="s">
        <v>101</v>
      </c>
      <c r="L44" s="179">
        <v>7</v>
      </c>
      <c r="M44" s="180" t="s">
        <v>102</v>
      </c>
      <c r="N44" s="175">
        <v>1</v>
      </c>
      <c r="O44" s="175" t="s">
        <v>103</v>
      </c>
      <c r="P44" s="171"/>
      <c r="Q44" s="171"/>
      <c r="R44" s="171" t="s">
        <v>48</v>
      </c>
      <c r="S44" s="181">
        <v>0</v>
      </c>
      <c r="T44" s="175" t="s">
        <v>104</v>
      </c>
      <c r="U44" s="182">
        <v>0.27</v>
      </c>
      <c r="V44" s="183"/>
      <c r="W44" s="76"/>
      <c r="X44" s="76"/>
      <c r="Y44" s="76"/>
      <c r="Z44" s="76"/>
      <c r="AA44" s="76"/>
      <c r="AB44" s="76"/>
      <c r="AC44" s="76"/>
      <c r="AD44" s="76"/>
      <c r="AE44" s="76"/>
      <c r="AF44" s="76"/>
      <c r="AG44" s="184"/>
    </row>
    <row r="45" spans="1:33" ht="195" hidden="1">
      <c r="A45" s="173">
        <v>53</v>
      </c>
      <c r="B45" s="174">
        <v>3</v>
      </c>
      <c r="C45" s="175" t="s">
        <v>97</v>
      </c>
      <c r="D45" s="176">
        <v>7</v>
      </c>
      <c r="E45" s="175" t="s">
        <v>98</v>
      </c>
      <c r="F45" s="176">
        <v>7</v>
      </c>
      <c r="G45" s="177" t="s">
        <v>99</v>
      </c>
      <c r="H45" s="178">
        <v>30</v>
      </c>
      <c r="I45" s="175" t="s">
        <v>100</v>
      </c>
      <c r="J45" s="176">
        <v>886</v>
      </c>
      <c r="K45" s="175" t="s">
        <v>101</v>
      </c>
      <c r="L45" s="179">
        <v>7</v>
      </c>
      <c r="M45" s="180" t="s">
        <v>102</v>
      </c>
      <c r="N45" s="175">
        <v>2</v>
      </c>
      <c r="O45" s="175" t="s">
        <v>105</v>
      </c>
      <c r="P45" s="171"/>
      <c r="Q45" s="171"/>
      <c r="R45" s="171" t="s">
        <v>48</v>
      </c>
      <c r="S45" s="181">
        <v>0</v>
      </c>
      <c r="T45" s="175" t="s">
        <v>106</v>
      </c>
      <c r="U45" s="182">
        <v>0.4</v>
      </c>
      <c r="V45" s="183"/>
      <c r="W45" s="76"/>
      <c r="X45" s="76"/>
      <c r="Y45" s="76"/>
      <c r="Z45" s="76"/>
      <c r="AA45" s="76"/>
      <c r="AB45" s="76"/>
      <c r="AC45" s="76"/>
      <c r="AD45" s="76"/>
      <c r="AE45" s="76"/>
      <c r="AF45" s="76"/>
      <c r="AG45" s="184"/>
    </row>
    <row r="46" spans="1:33" ht="195.75" hidden="1" thickBot="1">
      <c r="A46" s="173">
        <v>54</v>
      </c>
      <c r="B46" s="174">
        <v>3</v>
      </c>
      <c r="C46" s="185" t="s">
        <v>97</v>
      </c>
      <c r="D46" s="186">
        <v>7</v>
      </c>
      <c r="E46" s="185" t="s">
        <v>98</v>
      </c>
      <c r="F46" s="186">
        <v>7</v>
      </c>
      <c r="G46" s="187" t="s">
        <v>99</v>
      </c>
      <c r="H46" s="188">
        <v>30</v>
      </c>
      <c r="I46" s="185" t="s">
        <v>100</v>
      </c>
      <c r="J46" s="186">
        <v>886</v>
      </c>
      <c r="K46" s="185" t="s">
        <v>101</v>
      </c>
      <c r="L46" s="189">
        <v>7</v>
      </c>
      <c r="M46" s="190" t="s">
        <v>102</v>
      </c>
      <c r="N46" s="185">
        <v>3</v>
      </c>
      <c r="O46" s="185" t="s">
        <v>107</v>
      </c>
      <c r="P46" s="191"/>
      <c r="Q46" s="191"/>
      <c r="R46" s="191" t="s">
        <v>48</v>
      </c>
      <c r="S46" s="192">
        <v>0</v>
      </c>
      <c r="T46" s="185" t="s">
        <v>108</v>
      </c>
      <c r="U46" s="193">
        <v>0.3</v>
      </c>
      <c r="V46" s="194"/>
      <c r="W46" s="195"/>
      <c r="X46" s="195"/>
      <c r="Y46" s="195"/>
      <c r="Z46" s="195"/>
      <c r="AA46" s="195"/>
      <c r="AB46" s="195"/>
      <c r="AC46" s="195"/>
      <c r="AD46" s="195"/>
      <c r="AE46" s="195"/>
      <c r="AF46" s="195"/>
      <c r="AG46" s="196"/>
    </row>
  </sheetData>
  <sheetProtection password="ED45" sheet="1" formatRows="0"/>
  <mergeCells count="36">
    <mergeCell ref="AE5:AE6"/>
    <mergeCell ref="AG5:AG6"/>
    <mergeCell ref="AA5:AB5"/>
    <mergeCell ref="AA7:AA34"/>
    <mergeCell ref="A14:A16"/>
    <mergeCell ref="A17:A19"/>
    <mergeCell ref="A20:A22"/>
    <mergeCell ref="A24:A25"/>
    <mergeCell ref="S5:S6"/>
    <mergeCell ref="AB7:AB34"/>
    <mergeCell ref="AO5:AP5"/>
    <mergeCell ref="AK5:AL5"/>
    <mergeCell ref="AM5:AN5"/>
    <mergeCell ref="AF5:AF6"/>
    <mergeCell ref="AC5:AC6"/>
    <mergeCell ref="A5:A6"/>
    <mergeCell ref="L5:M5"/>
    <mergeCell ref="F5:G5"/>
    <mergeCell ref="AD5:AD6"/>
    <mergeCell ref="B5:C5"/>
    <mergeCell ref="Y5:Z5"/>
    <mergeCell ref="P5:R5"/>
    <mergeCell ref="W5:X5"/>
    <mergeCell ref="T5:T6"/>
    <mergeCell ref="Z7:Z34"/>
    <mergeCell ref="Y7:Y34"/>
    <mergeCell ref="D5:E5"/>
    <mergeCell ref="X7:X34"/>
    <mergeCell ref="U5:V5"/>
    <mergeCell ref="A2:K2"/>
    <mergeCell ref="J5:K5"/>
    <mergeCell ref="N2:Z2"/>
    <mergeCell ref="H5:I5"/>
    <mergeCell ref="N5:O5"/>
    <mergeCell ref="A26:A31"/>
    <mergeCell ref="W7:W34"/>
  </mergeCells>
  <conditionalFormatting sqref="W7:AB34">
    <cfRule type="cellIs" priority="52" dxfId="2" operator="notEqual" stopIfTrue="1">
      <formula>BC7</formula>
    </cfRule>
  </conditionalFormatting>
  <conditionalFormatting sqref="W43:AB43">
    <cfRule type="cellIs" priority="1" dxfId="2" operator="notEqual" stopIfTrue="1">
      <formula>BC43</formula>
    </cfRule>
  </conditionalFormatting>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tabColor rgb="FF00B050"/>
  </sheetPr>
  <dimension ref="A1:V79"/>
  <sheetViews>
    <sheetView showGridLines="0" tabSelected="1" zoomScale="75" zoomScaleNormal="75" zoomScalePageLayoutView="0" workbookViewId="0" topLeftCell="K1">
      <selection activeCell="S84" sqref="S84"/>
    </sheetView>
  </sheetViews>
  <sheetFormatPr defaultColWidth="11.421875" defaultRowHeight="15" zeroHeight="1"/>
  <cols>
    <col min="1" max="1" width="9.421875" style="3" customWidth="1"/>
    <col min="2" max="2" width="18.421875" style="2" customWidth="1"/>
    <col min="3" max="3" width="10.140625" style="3" customWidth="1"/>
    <col min="4" max="4" width="24.140625" style="2" customWidth="1"/>
    <col min="5" max="5" width="11.00390625" style="3" customWidth="1"/>
    <col min="6" max="6" width="24.140625" style="2" customWidth="1"/>
    <col min="7" max="7" width="8.7109375" style="62" customWidth="1"/>
    <col min="8" max="8" width="24.140625" style="2" customWidth="1"/>
    <col min="9" max="9" width="10.421875" style="62" customWidth="1"/>
    <col min="10" max="10" width="24.140625" style="2" customWidth="1"/>
    <col min="11" max="11" width="8.7109375" style="3" customWidth="1"/>
    <col min="12" max="12" width="34.7109375" style="2" customWidth="1"/>
    <col min="13" max="13" width="13.28125" style="3" customWidth="1"/>
    <col min="14" max="14" width="38.00390625" style="2" customWidth="1"/>
    <col min="15" max="17" width="8.7109375" style="3" customWidth="1"/>
    <col min="18" max="18" width="29.8515625" style="2" customWidth="1"/>
    <col min="19" max="19" width="13.00390625" style="3" customWidth="1"/>
    <col min="20" max="20" width="11.421875" style="67" customWidth="1"/>
    <col min="21" max="22" width="50.7109375" style="68" customWidth="1"/>
    <col min="23" max="23" width="0" style="2" hidden="1" customWidth="1"/>
    <col min="24" max="16384" width="11.421875" style="2" customWidth="1"/>
  </cols>
  <sheetData>
    <row r="1" spans="14:17" ht="25.5">
      <c r="N1" s="1" t="s">
        <v>15</v>
      </c>
      <c r="O1" s="81"/>
      <c r="P1" s="81"/>
      <c r="Q1" s="81"/>
    </row>
    <row r="2" spans="1:22" ht="107.25" customHeight="1">
      <c r="A2" s="224" t="s">
        <v>33</v>
      </c>
      <c r="B2" s="225"/>
      <c r="C2" s="224" t="s">
        <v>26</v>
      </c>
      <c r="D2" s="225"/>
      <c r="E2" s="226" t="s">
        <v>32</v>
      </c>
      <c r="F2" s="225"/>
      <c r="G2" s="226" t="s">
        <v>27</v>
      </c>
      <c r="H2" s="225"/>
      <c r="I2" s="226" t="s">
        <v>39</v>
      </c>
      <c r="J2" s="225"/>
      <c r="K2" s="232" t="s">
        <v>23</v>
      </c>
      <c r="L2" s="233"/>
      <c r="M2" s="234" t="s">
        <v>22</v>
      </c>
      <c r="N2" s="231"/>
      <c r="O2" s="229" t="s">
        <v>38</v>
      </c>
      <c r="P2" s="230"/>
      <c r="Q2" s="231"/>
      <c r="R2" s="227" t="s">
        <v>21</v>
      </c>
      <c r="S2" s="66" t="s">
        <v>0</v>
      </c>
      <c r="T2" s="69"/>
      <c r="U2" s="218" t="s">
        <v>10</v>
      </c>
      <c r="V2" s="218" t="s">
        <v>11</v>
      </c>
    </row>
    <row r="3" spans="1:22" ht="28.5" customHeight="1">
      <c r="A3" s="6" t="s">
        <v>30</v>
      </c>
      <c r="B3" s="6" t="s">
        <v>31</v>
      </c>
      <c r="C3" s="6" t="s">
        <v>30</v>
      </c>
      <c r="D3" s="6" t="s">
        <v>31</v>
      </c>
      <c r="E3" s="6" t="s">
        <v>30</v>
      </c>
      <c r="F3" s="6" t="s">
        <v>31</v>
      </c>
      <c r="G3" s="63" t="s">
        <v>30</v>
      </c>
      <c r="H3" s="6" t="s">
        <v>31</v>
      </c>
      <c r="I3" s="63" t="s">
        <v>30</v>
      </c>
      <c r="J3" s="6" t="s">
        <v>31</v>
      </c>
      <c r="K3" s="7" t="s">
        <v>28</v>
      </c>
      <c r="L3" s="7" t="s">
        <v>29</v>
      </c>
      <c r="M3" s="7" t="s">
        <v>28</v>
      </c>
      <c r="N3" s="7" t="s">
        <v>29</v>
      </c>
      <c r="O3" s="5" t="s">
        <v>16</v>
      </c>
      <c r="P3" s="5" t="s">
        <v>17</v>
      </c>
      <c r="Q3" s="5" t="s">
        <v>18</v>
      </c>
      <c r="R3" s="228"/>
      <c r="S3" s="8" t="s">
        <v>289</v>
      </c>
      <c r="T3" s="70" t="s">
        <v>291</v>
      </c>
      <c r="U3" s="219"/>
      <c r="V3" s="219"/>
    </row>
    <row r="4" spans="1:22" s="4" customFormat="1" ht="48" customHeight="1" hidden="1">
      <c r="A4" s="86">
        <v>2</v>
      </c>
      <c r="B4" s="14" t="s">
        <v>41</v>
      </c>
      <c r="C4" s="86">
        <v>1</v>
      </c>
      <c r="D4" s="14" t="s">
        <v>42</v>
      </c>
      <c r="E4" s="86">
        <v>1</v>
      </c>
      <c r="F4" s="14" t="s">
        <v>43</v>
      </c>
      <c r="G4" s="89">
        <v>876</v>
      </c>
      <c r="H4" s="10" t="s">
        <v>44</v>
      </c>
      <c r="I4" s="89">
        <v>2</v>
      </c>
      <c r="J4" s="10" t="s">
        <v>45</v>
      </c>
      <c r="K4" s="93" t="s">
        <v>46</v>
      </c>
      <c r="L4" s="10" t="s">
        <v>47</v>
      </c>
      <c r="M4" s="18" t="s">
        <v>179</v>
      </c>
      <c r="N4" s="36" t="s">
        <v>180</v>
      </c>
      <c r="O4" s="18" t="s">
        <v>62</v>
      </c>
      <c r="P4" s="18"/>
      <c r="Q4" s="18"/>
      <c r="R4" s="40" t="s">
        <v>244</v>
      </c>
      <c r="S4" s="29">
        <v>0.25</v>
      </c>
      <c r="T4" s="71"/>
      <c r="U4" s="72"/>
      <c r="V4" s="72"/>
    </row>
    <row r="5" spans="1:22" s="4" customFormat="1" ht="48.75" customHeight="1" hidden="1">
      <c r="A5" s="86">
        <v>2</v>
      </c>
      <c r="B5" s="14" t="s">
        <v>41</v>
      </c>
      <c r="C5" s="86">
        <v>1</v>
      </c>
      <c r="D5" s="14" t="s">
        <v>42</v>
      </c>
      <c r="E5" s="86">
        <v>1</v>
      </c>
      <c r="F5" s="14" t="s">
        <v>43</v>
      </c>
      <c r="G5" s="89">
        <v>876</v>
      </c>
      <c r="H5" s="10" t="s">
        <v>44</v>
      </c>
      <c r="I5" s="89">
        <v>2</v>
      </c>
      <c r="J5" s="10" t="s">
        <v>45</v>
      </c>
      <c r="K5" s="93" t="s">
        <v>46</v>
      </c>
      <c r="L5" s="10" t="s">
        <v>47</v>
      </c>
      <c r="M5" s="18" t="s">
        <v>181</v>
      </c>
      <c r="N5" s="36" t="s">
        <v>182</v>
      </c>
      <c r="O5" s="18" t="s">
        <v>62</v>
      </c>
      <c r="P5" s="18"/>
      <c r="Q5" s="18"/>
      <c r="R5" s="40" t="s">
        <v>245</v>
      </c>
      <c r="S5" s="29">
        <v>0.25</v>
      </c>
      <c r="T5" s="71"/>
      <c r="U5" s="72"/>
      <c r="V5" s="72"/>
    </row>
    <row r="6" spans="1:22" s="4" customFormat="1" ht="48.75" customHeight="1" hidden="1">
      <c r="A6" s="86">
        <v>2</v>
      </c>
      <c r="B6" s="14" t="s">
        <v>41</v>
      </c>
      <c r="C6" s="86">
        <v>1</v>
      </c>
      <c r="D6" s="14" t="s">
        <v>42</v>
      </c>
      <c r="E6" s="86">
        <v>1</v>
      </c>
      <c r="F6" s="14" t="s">
        <v>43</v>
      </c>
      <c r="G6" s="89">
        <v>876</v>
      </c>
      <c r="H6" s="10" t="s">
        <v>44</v>
      </c>
      <c r="I6" s="89">
        <v>2</v>
      </c>
      <c r="J6" s="10" t="s">
        <v>45</v>
      </c>
      <c r="K6" s="93" t="s">
        <v>46</v>
      </c>
      <c r="L6" s="10" t="s">
        <v>47</v>
      </c>
      <c r="M6" s="18" t="s">
        <v>183</v>
      </c>
      <c r="N6" s="36" t="s">
        <v>277</v>
      </c>
      <c r="O6" s="18" t="s">
        <v>62</v>
      </c>
      <c r="P6" s="18"/>
      <c r="Q6" s="18"/>
      <c r="R6" s="40" t="s">
        <v>246</v>
      </c>
      <c r="S6" s="29">
        <v>0.375</v>
      </c>
      <c r="T6" s="71"/>
      <c r="U6" s="72"/>
      <c r="V6" s="72"/>
    </row>
    <row r="7" spans="1:22" s="4" customFormat="1" ht="48.75" customHeight="1" hidden="1">
      <c r="A7" s="86">
        <v>2</v>
      </c>
      <c r="B7" s="14" t="s">
        <v>41</v>
      </c>
      <c r="C7" s="86">
        <v>1</v>
      </c>
      <c r="D7" s="14" t="s">
        <v>42</v>
      </c>
      <c r="E7" s="86">
        <v>1</v>
      </c>
      <c r="F7" s="14" t="s">
        <v>43</v>
      </c>
      <c r="G7" s="89">
        <v>876</v>
      </c>
      <c r="H7" s="10" t="s">
        <v>44</v>
      </c>
      <c r="I7" s="89">
        <v>2</v>
      </c>
      <c r="J7" s="10" t="s">
        <v>45</v>
      </c>
      <c r="K7" s="93" t="s">
        <v>46</v>
      </c>
      <c r="L7" s="10" t="s">
        <v>47</v>
      </c>
      <c r="M7" s="18" t="s">
        <v>184</v>
      </c>
      <c r="N7" s="36" t="s">
        <v>185</v>
      </c>
      <c r="O7" s="18" t="s">
        <v>62</v>
      </c>
      <c r="P7" s="18"/>
      <c r="Q7" s="18"/>
      <c r="R7" s="40" t="s">
        <v>247</v>
      </c>
      <c r="S7" s="29">
        <v>0.25</v>
      </c>
      <c r="T7" s="71"/>
      <c r="U7" s="72"/>
      <c r="V7" s="72"/>
    </row>
    <row r="8" spans="1:22" s="4" customFormat="1" ht="48.75" customHeight="1" hidden="1">
      <c r="A8" s="86">
        <v>2</v>
      </c>
      <c r="B8" s="14" t="s">
        <v>41</v>
      </c>
      <c r="C8" s="86">
        <v>1</v>
      </c>
      <c r="D8" s="14" t="s">
        <v>42</v>
      </c>
      <c r="E8" s="86">
        <v>1</v>
      </c>
      <c r="F8" s="14" t="s">
        <v>43</v>
      </c>
      <c r="G8" s="89">
        <v>876</v>
      </c>
      <c r="H8" s="10" t="s">
        <v>44</v>
      </c>
      <c r="I8" s="89">
        <v>2</v>
      </c>
      <c r="J8" s="10" t="s">
        <v>45</v>
      </c>
      <c r="K8" s="93" t="s">
        <v>46</v>
      </c>
      <c r="L8" s="10" t="s">
        <v>47</v>
      </c>
      <c r="M8" s="18" t="s">
        <v>186</v>
      </c>
      <c r="N8" s="36" t="s">
        <v>187</v>
      </c>
      <c r="O8" s="18" t="s">
        <v>62</v>
      </c>
      <c r="P8" s="18"/>
      <c r="Q8" s="18"/>
      <c r="R8" s="40" t="s">
        <v>248</v>
      </c>
      <c r="S8" s="29">
        <v>0.25</v>
      </c>
      <c r="T8" s="71"/>
      <c r="U8" s="72"/>
      <c r="V8" s="72"/>
    </row>
    <row r="9" spans="1:22" s="4" customFormat="1" ht="48.75" customHeight="1" hidden="1">
      <c r="A9" s="86">
        <v>2</v>
      </c>
      <c r="B9" s="14" t="s">
        <v>41</v>
      </c>
      <c r="C9" s="86">
        <v>1</v>
      </c>
      <c r="D9" s="14" t="s">
        <v>42</v>
      </c>
      <c r="E9" s="86">
        <v>1</v>
      </c>
      <c r="F9" s="14" t="s">
        <v>43</v>
      </c>
      <c r="G9" s="89">
        <v>876</v>
      </c>
      <c r="H9" s="10" t="s">
        <v>44</v>
      </c>
      <c r="I9" s="89">
        <v>2</v>
      </c>
      <c r="J9" s="10" t="s">
        <v>45</v>
      </c>
      <c r="K9" s="93" t="s">
        <v>46</v>
      </c>
      <c r="L9" s="10" t="s">
        <v>47</v>
      </c>
      <c r="M9" s="19" t="s">
        <v>188</v>
      </c>
      <c r="N9" s="37" t="s">
        <v>189</v>
      </c>
      <c r="O9" s="19" t="s">
        <v>62</v>
      </c>
      <c r="P9" s="19"/>
      <c r="Q9" s="19"/>
      <c r="R9" s="42" t="s">
        <v>249</v>
      </c>
      <c r="S9" s="30">
        <v>0.25</v>
      </c>
      <c r="T9" s="71"/>
      <c r="U9" s="72"/>
      <c r="V9" s="72"/>
    </row>
    <row r="10" spans="1:22" s="4" customFormat="1" ht="95.25" customHeight="1">
      <c r="A10" s="86">
        <v>2</v>
      </c>
      <c r="B10" s="14" t="s">
        <v>41</v>
      </c>
      <c r="C10" s="86">
        <v>1</v>
      </c>
      <c r="D10" s="14" t="s">
        <v>42</v>
      </c>
      <c r="E10" s="86">
        <v>1</v>
      </c>
      <c r="F10" s="14" t="s">
        <v>43</v>
      </c>
      <c r="G10" s="89">
        <v>876</v>
      </c>
      <c r="H10" s="10" t="s">
        <v>44</v>
      </c>
      <c r="I10" s="89">
        <v>2</v>
      </c>
      <c r="J10" s="10" t="s">
        <v>45</v>
      </c>
      <c r="K10" s="93" t="s">
        <v>46</v>
      </c>
      <c r="L10" s="10" t="s">
        <v>47</v>
      </c>
      <c r="M10" s="19">
        <v>7</v>
      </c>
      <c r="N10" s="37" t="s">
        <v>290</v>
      </c>
      <c r="O10" s="19"/>
      <c r="P10" s="19"/>
      <c r="Q10" s="19" t="s">
        <v>62</v>
      </c>
      <c r="R10" s="42" t="s">
        <v>52</v>
      </c>
      <c r="S10" s="30">
        <v>1</v>
      </c>
      <c r="T10" s="128">
        <v>1</v>
      </c>
      <c r="U10" s="129" t="s">
        <v>315</v>
      </c>
      <c r="V10" s="129" t="s">
        <v>296</v>
      </c>
    </row>
    <row r="11" spans="1:22" s="4" customFormat="1" ht="48.75" customHeight="1">
      <c r="A11" s="86">
        <v>2</v>
      </c>
      <c r="B11" s="14" t="s">
        <v>41</v>
      </c>
      <c r="C11" s="86">
        <v>1</v>
      </c>
      <c r="D11" s="14" t="s">
        <v>42</v>
      </c>
      <c r="E11" s="86">
        <v>1</v>
      </c>
      <c r="F11" s="14" t="s">
        <v>43</v>
      </c>
      <c r="G11" s="89">
        <v>876</v>
      </c>
      <c r="H11" s="10" t="s">
        <v>44</v>
      </c>
      <c r="I11" s="89">
        <v>2</v>
      </c>
      <c r="J11" s="10" t="s">
        <v>45</v>
      </c>
      <c r="K11" s="93" t="s">
        <v>46</v>
      </c>
      <c r="L11" s="10" t="s">
        <v>47</v>
      </c>
      <c r="M11" s="19">
        <v>8</v>
      </c>
      <c r="N11" s="37" t="s">
        <v>95</v>
      </c>
      <c r="O11" s="19"/>
      <c r="P11" s="19"/>
      <c r="Q11" s="19" t="s">
        <v>62</v>
      </c>
      <c r="R11" s="42" t="s">
        <v>53</v>
      </c>
      <c r="S11" s="30">
        <v>1</v>
      </c>
      <c r="T11" s="128">
        <v>1</v>
      </c>
      <c r="U11" s="129" t="s">
        <v>316</v>
      </c>
      <c r="V11" s="129" t="s">
        <v>296</v>
      </c>
    </row>
    <row r="12" spans="1:22" s="4" customFormat="1" ht="69" customHeight="1">
      <c r="A12" s="86">
        <v>2</v>
      </c>
      <c r="B12" s="14" t="s">
        <v>41</v>
      </c>
      <c r="C12" s="86">
        <v>1</v>
      </c>
      <c r="D12" s="14" t="s">
        <v>42</v>
      </c>
      <c r="E12" s="86">
        <v>1</v>
      </c>
      <c r="F12" s="14" t="s">
        <v>43</v>
      </c>
      <c r="G12" s="89">
        <v>876</v>
      </c>
      <c r="H12" s="10" t="s">
        <v>44</v>
      </c>
      <c r="I12" s="89">
        <v>2</v>
      </c>
      <c r="J12" s="10" t="s">
        <v>45</v>
      </c>
      <c r="K12" s="93" t="s">
        <v>46</v>
      </c>
      <c r="L12" s="10" t="s">
        <v>47</v>
      </c>
      <c r="M12" s="19">
        <v>9</v>
      </c>
      <c r="N12" s="37" t="s">
        <v>51</v>
      </c>
      <c r="O12" s="19"/>
      <c r="P12" s="19"/>
      <c r="Q12" s="19" t="s">
        <v>62</v>
      </c>
      <c r="R12" s="42" t="s">
        <v>54</v>
      </c>
      <c r="S12" s="30">
        <v>1</v>
      </c>
      <c r="T12" s="128">
        <v>1</v>
      </c>
      <c r="U12" s="129" t="s">
        <v>317</v>
      </c>
      <c r="V12" s="129" t="s">
        <v>296</v>
      </c>
    </row>
    <row r="13" spans="1:22" s="4" customFormat="1" ht="15" customHeight="1">
      <c r="A13" s="46"/>
      <c r="B13" s="35"/>
      <c r="C13" s="46"/>
      <c r="D13" s="35"/>
      <c r="E13" s="46"/>
      <c r="F13" s="35"/>
      <c r="G13" s="64"/>
      <c r="H13" s="35"/>
      <c r="I13" s="64"/>
      <c r="J13" s="35"/>
      <c r="K13" s="46"/>
      <c r="L13" s="35"/>
      <c r="M13" s="32"/>
      <c r="N13" s="38"/>
      <c r="O13" s="32"/>
      <c r="P13" s="32"/>
      <c r="Q13" s="32"/>
      <c r="R13" s="54"/>
      <c r="S13" s="34"/>
      <c r="T13" s="73"/>
      <c r="U13" s="74"/>
      <c r="V13" s="74"/>
    </row>
    <row r="14" spans="1:22" s="4" customFormat="1" ht="59.25" customHeight="1" hidden="1">
      <c r="A14" s="86">
        <v>2</v>
      </c>
      <c r="B14" s="14" t="s">
        <v>41</v>
      </c>
      <c r="C14" s="86">
        <v>1</v>
      </c>
      <c r="D14" s="14" t="s">
        <v>42</v>
      </c>
      <c r="E14" s="86">
        <v>1</v>
      </c>
      <c r="F14" s="14" t="s">
        <v>43</v>
      </c>
      <c r="G14" s="89">
        <v>876</v>
      </c>
      <c r="H14" s="10" t="s">
        <v>44</v>
      </c>
      <c r="I14" s="89">
        <v>2</v>
      </c>
      <c r="J14" s="10" t="s">
        <v>45</v>
      </c>
      <c r="K14" s="93" t="s">
        <v>55</v>
      </c>
      <c r="L14" s="10" t="s">
        <v>56</v>
      </c>
      <c r="M14" s="18">
        <v>1</v>
      </c>
      <c r="N14" s="36" t="s">
        <v>190</v>
      </c>
      <c r="O14" s="18" t="s">
        <v>62</v>
      </c>
      <c r="P14" s="18"/>
      <c r="Q14" s="18"/>
      <c r="R14" s="40" t="s">
        <v>250</v>
      </c>
      <c r="S14" s="21">
        <v>0.25</v>
      </c>
      <c r="T14" s="71"/>
      <c r="U14" s="72"/>
      <c r="V14" s="72"/>
    </row>
    <row r="15" spans="1:22" s="4" customFormat="1" ht="59.25" customHeight="1">
      <c r="A15" s="86">
        <v>2</v>
      </c>
      <c r="B15" s="14" t="s">
        <v>41</v>
      </c>
      <c r="C15" s="86">
        <v>1</v>
      </c>
      <c r="D15" s="14" t="s">
        <v>42</v>
      </c>
      <c r="E15" s="86">
        <v>1</v>
      </c>
      <c r="F15" s="14" t="s">
        <v>43</v>
      </c>
      <c r="G15" s="89">
        <v>876</v>
      </c>
      <c r="H15" s="10" t="s">
        <v>44</v>
      </c>
      <c r="I15" s="89">
        <v>2</v>
      </c>
      <c r="J15" s="10" t="s">
        <v>45</v>
      </c>
      <c r="K15" s="93" t="s">
        <v>55</v>
      </c>
      <c r="L15" s="10" t="s">
        <v>56</v>
      </c>
      <c r="M15" s="19">
        <v>2</v>
      </c>
      <c r="N15" s="37" t="s">
        <v>96</v>
      </c>
      <c r="O15" s="19"/>
      <c r="P15" s="19"/>
      <c r="Q15" s="19" t="s">
        <v>62</v>
      </c>
      <c r="R15" s="42" t="s">
        <v>58</v>
      </c>
      <c r="S15" s="30">
        <v>1</v>
      </c>
      <c r="T15" s="128">
        <v>1</v>
      </c>
      <c r="U15" s="129" t="s">
        <v>314</v>
      </c>
      <c r="V15" s="129" t="s">
        <v>296</v>
      </c>
    </row>
    <row r="16" spans="1:22" s="4" customFormat="1" ht="15" customHeight="1">
      <c r="A16" s="46"/>
      <c r="B16" s="35"/>
      <c r="C16" s="46"/>
      <c r="D16" s="35"/>
      <c r="E16" s="46"/>
      <c r="F16" s="35"/>
      <c r="G16" s="64"/>
      <c r="H16" s="35"/>
      <c r="I16" s="64"/>
      <c r="J16" s="35"/>
      <c r="K16" s="46"/>
      <c r="L16" s="35"/>
      <c r="M16" s="32"/>
      <c r="N16" s="38"/>
      <c r="O16" s="32"/>
      <c r="P16" s="32"/>
      <c r="Q16" s="32"/>
      <c r="R16" s="54"/>
      <c r="S16" s="34"/>
      <c r="T16" s="73"/>
      <c r="U16" s="74"/>
      <c r="V16" s="74"/>
    </row>
    <row r="17" spans="1:22" s="4" customFormat="1" ht="48" customHeight="1" hidden="1">
      <c r="A17" s="18">
        <v>2</v>
      </c>
      <c r="B17" s="24" t="s">
        <v>41</v>
      </c>
      <c r="C17" s="18">
        <v>1</v>
      </c>
      <c r="D17" s="24" t="s">
        <v>42</v>
      </c>
      <c r="E17" s="18">
        <v>1</v>
      </c>
      <c r="F17" s="24" t="s">
        <v>43</v>
      </c>
      <c r="G17" s="79">
        <v>876</v>
      </c>
      <c r="H17" s="17" t="s">
        <v>44</v>
      </c>
      <c r="I17" s="79">
        <v>2</v>
      </c>
      <c r="J17" s="24" t="s">
        <v>45</v>
      </c>
      <c r="K17" s="94" t="s">
        <v>134</v>
      </c>
      <c r="L17" s="17" t="s">
        <v>117</v>
      </c>
      <c r="M17" s="18" t="s">
        <v>191</v>
      </c>
      <c r="N17" s="36" t="s">
        <v>192</v>
      </c>
      <c r="O17" s="18" t="s">
        <v>62</v>
      </c>
      <c r="P17" s="18"/>
      <c r="Q17" s="18"/>
      <c r="R17" s="40" t="s">
        <v>251</v>
      </c>
      <c r="S17" s="21">
        <v>0.25</v>
      </c>
      <c r="T17" s="71"/>
      <c r="U17" s="72"/>
      <c r="V17" s="72"/>
    </row>
    <row r="18" spans="1:22" s="4" customFormat="1" ht="15" customHeight="1" hidden="1">
      <c r="A18" s="46"/>
      <c r="B18" s="35"/>
      <c r="C18" s="46"/>
      <c r="D18" s="35"/>
      <c r="E18" s="46"/>
      <c r="F18" s="35"/>
      <c r="G18" s="64"/>
      <c r="H18" s="35"/>
      <c r="I18" s="64"/>
      <c r="J18" s="35"/>
      <c r="K18" s="46"/>
      <c r="L18" s="35"/>
      <c r="M18" s="32"/>
      <c r="N18" s="38"/>
      <c r="O18" s="32"/>
      <c r="P18" s="32"/>
      <c r="Q18" s="32"/>
      <c r="R18" s="54"/>
      <c r="S18" s="34"/>
      <c r="T18" s="73"/>
      <c r="U18" s="74"/>
      <c r="V18" s="74"/>
    </row>
    <row r="19" spans="1:22" s="4" customFormat="1" ht="42" customHeight="1" hidden="1">
      <c r="A19" s="18">
        <v>2</v>
      </c>
      <c r="B19" s="24" t="s">
        <v>41</v>
      </c>
      <c r="C19" s="18">
        <v>1</v>
      </c>
      <c r="D19" s="24" t="s">
        <v>42</v>
      </c>
      <c r="E19" s="18">
        <v>1</v>
      </c>
      <c r="F19" s="24" t="s">
        <v>43</v>
      </c>
      <c r="G19" s="79">
        <v>876</v>
      </c>
      <c r="H19" s="17" t="s">
        <v>44</v>
      </c>
      <c r="I19" s="79">
        <v>2</v>
      </c>
      <c r="J19" s="24" t="s">
        <v>45</v>
      </c>
      <c r="K19" s="94" t="s">
        <v>135</v>
      </c>
      <c r="L19" s="17" t="s">
        <v>118</v>
      </c>
      <c r="M19" s="18" t="s">
        <v>193</v>
      </c>
      <c r="N19" s="36" t="s">
        <v>194</v>
      </c>
      <c r="O19" s="18" t="s">
        <v>62</v>
      </c>
      <c r="P19" s="18"/>
      <c r="Q19" s="18"/>
      <c r="R19" s="40" t="s">
        <v>252</v>
      </c>
      <c r="S19" s="20">
        <v>0.3</v>
      </c>
      <c r="T19" s="71"/>
      <c r="U19" s="72"/>
      <c r="V19" s="72"/>
    </row>
    <row r="20" spans="1:22" s="4" customFormat="1" ht="15" customHeight="1" hidden="1">
      <c r="A20" s="46"/>
      <c r="B20" s="35"/>
      <c r="C20" s="46"/>
      <c r="D20" s="35"/>
      <c r="E20" s="46"/>
      <c r="F20" s="35"/>
      <c r="G20" s="64"/>
      <c r="H20" s="35"/>
      <c r="I20" s="64"/>
      <c r="J20" s="35"/>
      <c r="K20" s="46"/>
      <c r="L20" s="35"/>
      <c r="M20" s="32"/>
      <c r="N20" s="38"/>
      <c r="O20" s="32"/>
      <c r="P20" s="32"/>
      <c r="Q20" s="32"/>
      <c r="R20" s="54"/>
      <c r="S20" s="34"/>
      <c r="T20" s="73"/>
      <c r="U20" s="74"/>
      <c r="V20" s="74"/>
    </row>
    <row r="21" spans="1:22" s="4" customFormat="1" ht="53.25" customHeight="1" hidden="1">
      <c r="A21" s="18">
        <v>2</v>
      </c>
      <c r="B21" s="24" t="s">
        <v>41</v>
      </c>
      <c r="C21" s="18">
        <v>1</v>
      </c>
      <c r="D21" s="24" t="s">
        <v>42</v>
      </c>
      <c r="E21" s="18">
        <v>1</v>
      </c>
      <c r="F21" s="24" t="s">
        <v>43</v>
      </c>
      <c r="G21" s="79">
        <v>876</v>
      </c>
      <c r="H21" s="17" t="s">
        <v>44</v>
      </c>
      <c r="I21" s="79">
        <v>2</v>
      </c>
      <c r="J21" s="24" t="s">
        <v>45</v>
      </c>
      <c r="K21" s="94" t="s">
        <v>136</v>
      </c>
      <c r="L21" s="17" t="s">
        <v>119</v>
      </c>
      <c r="M21" s="18" t="s">
        <v>195</v>
      </c>
      <c r="N21" s="36" t="s">
        <v>196</v>
      </c>
      <c r="O21" s="18" t="s">
        <v>48</v>
      </c>
      <c r="P21" s="18"/>
      <c r="Q21" s="18"/>
      <c r="R21" s="40" t="s">
        <v>253</v>
      </c>
      <c r="S21" s="21">
        <v>0.25</v>
      </c>
      <c r="T21" s="71"/>
      <c r="U21" s="72"/>
      <c r="V21" s="72"/>
    </row>
    <row r="22" spans="1:22" s="4" customFormat="1" ht="15" customHeight="1" hidden="1">
      <c r="A22" s="46"/>
      <c r="B22" s="35"/>
      <c r="C22" s="46"/>
      <c r="D22" s="35"/>
      <c r="E22" s="46"/>
      <c r="F22" s="35"/>
      <c r="G22" s="64"/>
      <c r="H22" s="35"/>
      <c r="I22" s="64"/>
      <c r="J22" s="35"/>
      <c r="K22" s="46"/>
      <c r="L22" s="35"/>
      <c r="M22" s="32"/>
      <c r="N22" s="38"/>
      <c r="O22" s="32"/>
      <c r="P22" s="32"/>
      <c r="Q22" s="32"/>
      <c r="R22" s="54"/>
      <c r="S22" s="34"/>
      <c r="T22" s="73"/>
      <c r="U22" s="74"/>
      <c r="V22" s="74"/>
    </row>
    <row r="23" spans="1:22" s="4" customFormat="1" ht="46.5" customHeight="1" hidden="1">
      <c r="A23" s="18">
        <v>2</v>
      </c>
      <c r="B23" s="24" t="s">
        <v>41</v>
      </c>
      <c r="C23" s="18">
        <v>1</v>
      </c>
      <c r="D23" s="24" t="s">
        <v>42</v>
      </c>
      <c r="E23" s="18">
        <v>1</v>
      </c>
      <c r="F23" s="24" t="s">
        <v>43</v>
      </c>
      <c r="G23" s="79">
        <v>876</v>
      </c>
      <c r="H23" s="17" t="s">
        <v>44</v>
      </c>
      <c r="I23" s="79"/>
      <c r="J23" s="24" t="s">
        <v>45</v>
      </c>
      <c r="K23" s="94" t="s">
        <v>137</v>
      </c>
      <c r="L23" s="17" t="s">
        <v>292</v>
      </c>
      <c r="M23" s="18" t="s">
        <v>197</v>
      </c>
      <c r="N23" s="36" t="s">
        <v>198</v>
      </c>
      <c r="O23" s="18" t="s">
        <v>62</v>
      </c>
      <c r="P23" s="18"/>
      <c r="Q23" s="18"/>
      <c r="R23" s="40" t="s">
        <v>254</v>
      </c>
      <c r="S23" s="20">
        <v>0.3</v>
      </c>
      <c r="T23" s="71"/>
      <c r="U23" s="72"/>
      <c r="V23" s="72"/>
    </row>
    <row r="24" spans="1:22" s="4" customFormat="1" ht="46.5" customHeight="1" hidden="1">
      <c r="A24" s="18">
        <v>2</v>
      </c>
      <c r="B24" s="24" t="s">
        <v>41</v>
      </c>
      <c r="C24" s="18">
        <v>1</v>
      </c>
      <c r="D24" s="24" t="s">
        <v>42</v>
      </c>
      <c r="E24" s="18">
        <v>1</v>
      </c>
      <c r="F24" s="24" t="s">
        <v>43</v>
      </c>
      <c r="G24" s="79">
        <v>876</v>
      </c>
      <c r="H24" s="17" t="s">
        <v>44</v>
      </c>
      <c r="I24" s="79"/>
      <c r="J24" s="24" t="s">
        <v>45</v>
      </c>
      <c r="K24" s="94" t="s">
        <v>137</v>
      </c>
      <c r="L24" s="17" t="s">
        <v>292</v>
      </c>
      <c r="M24" s="18" t="s">
        <v>199</v>
      </c>
      <c r="N24" s="36" t="s">
        <v>200</v>
      </c>
      <c r="O24" s="18" t="s">
        <v>62</v>
      </c>
      <c r="P24" s="18"/>
      <c r="Q24" s="18"/>
      <c r="R24" s="40" t="s">
        <v>278</v>
      </c>
      <c r="S24" s="20">
        <v>0.3</v>
      </c>
      <c r="T24" s="71"/>
      <c r="U24" s="72"/>
      <c r="V24" s="72"/>
    </row>
    <row r="25" spans="1:22" s="4" customFormat="1" ht="14.25" customHeight="1" hidden="1">
      <c r="A25" s="46"/>
      <c r="B25" s="35"/>
      <c r="C25" s="46"/>
      <c r="D25" s="35"/>
      <c r="E25" s="46"/>
      <c r="F25" s="35"/>
      <c r="G25" s="64"/>
      <c r="H25" s="35"/>
      <c r="I25" s="64"/>
      <c r="J25" s="35"/>
      <c r="K25" s="46"/>
      <c r="L25" s="35"/>
      <c r="M25" s="32"/>
      <c r="N25" s="38"/>
      <c r="O25" s="32"/>
      <c r="P25" s="32"/>
      <c r="Q25" s="32"/>
      <c r="R25" s="54"/>
      <c r="S25" s="34"/>
      <c r="T25" s="73"/>
      <c r="U25" s="74"/>
      <c r="V25" s="74"/>
    </row>
    <row r="26" spans="1:22" s="4" customFormat="1" ht="60.75" customHeight="1" hidden="1">
      <c r="A26" s="18">
        <v>2</v>
      </c>
      <c r="B26" s="24" t="s">
        <v>41</v>
      </c>
      <c r="C26" s="18">
        <v>1</v>
      </c>
      <c r="D26" s="24" t="s">
        <v>42</v>
      </c>
      <c r="E26" s="18">
        <v>1</v>
      </c>
      <c r="F26" s="24" t="s">
        <v>43</v>
      </c>
      <c r="G26" s="79">
        <v>876</v>
      </c>
      <c r="H26" s="17" t="s">
        <v>44</v>
      </c>
      <c r="I26" s="79">
        <v>2</v>
      </c>
      <c r="J26" s="24" t="s">
        <v>45</v>
      </c>
      <c r="K26" s="94" t="s">
        <v>138</v>
      </c>
      <c r="L26" s="17" t="s">
        <v>121</v>
      </c>
      <c r="M26" s="18" t="s">
        <v>201</v>
      </c>
      <c r="N26" s="36" t="s">
        <v>202</v>
      </c>
      <c r="O26" s="18" t="s">
        <v>62</v>
      </c>
      <c r="P26" s="18"/>
      <c r="Q26" s="18"/>
      <c r="R26" s="40" t="s">
        <v>255</v>
      </c>
      <c r="S26" s="20">
        <v>0.3</v>
      </c>
      <c r="T26" s="71"/>
      <c r="U26" s="72"/>
      <c r="V26" s="72"/>
    </row>
    <row r="27" spans="1:22" s="4" customFormat="1" ht="60.75" customHeight="1" hidden="1">
      <c r="A27" s="18">
        <v>2</v>
      </c>
      <c r="B27" s="24" t="s">
        <v>41</v>
      </c>
      <c r="C27" s="18">
        <v>1</v>
      </c>
      <c r="D27" s="24" t="s">
        <v>42</v>
      </c>
      <c r="E27" s="18">
        <v>1</v>
      </c>
      <c r="F27" s="24" t="s">
        <v>43</v>
      </c>
      <c r="G27" s="79">
        <v>876</v>
      </c>
      <c r="H27" s="17" t="s">
        <v>44</v>
      </c>
      <c r="I27" s="79">
        <v>2</v>
      </c>
      <c r="J27" s="24" t="s">
        <v>45</v>
      </c>
      <c r="K27" s="94" t="s">
        <v>138</v>
      </c>
      <c r="L27" s="17" t="s">
        <v>121</v>
      </c>
      <c r="M27" s="18" t="s">
        <v>203</v>
      </c>
      <c r="N27" s="36" t="s">
        <v>204</v>
      </c>
      <c r="O27" s="18" t="s">
        <v>62</v>
      </c>
      <c r="P27" s="18"/>
      <c r="Q27" s="18"/>
      <c r="R27" s="40" t="s">
        <v>256</v>
      </c>
      <c r="S27" s="20">
        <v>0.3</v>
      </c>
      <c r="T27" s="71"/>
      <c r="U27" s="72"/>
      <c r="V27" s="72"/>
    </row>
    <row r="28" spans="1:22" s="4" customFormat="1" ht="15" customHeight="1" hidden="1">
      <c r="A28" s="46"/>
      <c r="B28" s="35"/>
      <c r="C28" s="46"/>
      <c r="D28" s="35"/>
      <c r="E28" s="46"/>
      <c r="F28" s="35"/>
      <c r="G28" s="64"/>
      <c r="H28" s="35"/>
      <c r="I28" s="64"/>
      <c r="J28" s="35"/>
      <c r="K28" s="46"/>
      <c r="L28" s="35"/>
      <c r="M28" s="32"/>
      <c r="N28" s="38"/>
      <c r="O28" s="32"/>
      <c r="P28" s="32"/>
      <c r="Q28" s="32"/>
      <c r="R28" s="54"/>
      <c r="S28" s="34"/>
      <c r="T28" s="73"/>
      <c r="U28" s="74"/>
      <c r="V28" s="74"/>
    </row>
    <row r="29" spans="1:22" s="4" customFormat="1" ht="51.75" customHeight="1" hidden="1">
      <c r="A29" s="18">
        <v>2</v>
      </c>
      <c r="B29" s="24" t="s">
        <v>41</v>
      </c>
      <c r="C29" s="18">
        <v>1</v>
      </c>
      <c r="D29" s="24" t="s">
        <v>42</v>
      </c>
      <c r="E29" s="18">
        <v>1</v>
      </c>
      <c r="F29" s="24" t="s">
        <v>43</v>
      </c>
      <c r="G29" s="79">
        <v>876</v>
      </c>
      <c r="H29" s="24" t="s">
        <v>44</v>
      </c>
      <c r="I29" s="79">
        <v>2</v>
      </c>
      <c r="J29" s="24" t="s">
        <v>45</v>
      </c>
      <c r="K29" s="95" t="s">
        <v>139</v>
      </c>
      <c r="L29" s="24" t="s">
        <v>122</v>
      </c>
      <c r="M29" s="18" t="s">
        <v>205</v>
      </c>
      <c r="N29" s="39" t="s">
        <v>206</v>
      </c>
      <c r="O29" s="18" t="s">
        <v>48</v>
      </c>
      <c r="P29" s="18"/>
      <c r="Q29" s="18"/>
      <c r="R29" s="39" t="s">
        <v>257</v>
      </c>
      <c r="S29" s="22">
        <v>0.3</v>
      </c>
      <c r="T29" s="71"/>
      <c r="U29" s="72"/>
      <c r="V29" s="72"/>
    </row>
    <row r="30" spans="1:22" s="4" customFormat="1" ht="15" customHeight="1" hidden="1">
      <c r="A30" s="46"/>
      <c r="B30" s="35"/>
      <c r="C30" s="46"/>
      <c r="D30" s="35"/>
      <c r="E30" s="46"/>
      <c r="F30" s="35"/>
      <c r="G30" s="64"/>
      <c r="H30" s="35"/>
      <c r="I30" s="64"/>
      <c r="J30" s="35"/>
      <c r="K30" s="46"/>
      <c r="L30" s="35"/>
      <c r="M30" s="32"/>
      <c r="N30" s="38"/>
      <c r="O30" s="32"/>
      <c r="P30" s="32"/>
      <c r="Q30" s="32"/>
      <c r="R30" s="54"/>
      <c r="S30" s="34"/>
      <c r="T30" s="73"/>
      <c r="U30" s="74"/>
      <c r="V30" s="74"/>
    </row>
    <row r="31" spans="1:22" ht="78" customHeight="1" hidden="1">
      <c r="A31" s="18">
        <v>2</v>
      </c>
      <c r="B31" s="24" t="s">
        <v>41</v>
      </c>
      <c r="C31" s="18">
        <v>2</v>
      </c>
      <c r="D31" s="24" t="s">
        <v>59</v>
      </c>
      <c r="E31" s="18">
        <v>1</v>
      </c>
      <c r="F31" s="24" t="s">
        <v>43</v>
      </c>
      <c r="G31" s="79">
        <v>876</v>
      </c>
      <c r="H31" s="24" t="s">
        <v>44</v>
      </c>
      <c r="I31" s="79">
        <v>2</v>
      </c>
      <c r="J31" s="24" t="s">
        <v>45</v>
      </c>
      <c r="K31" s="95" t="s">
        <v>60</v>
      </c>
      <c r="L31" s="24" t="s">
        <v>61</v>
      </c>
      <c r="M31" s="18" t="s">
        <v>207</v>
      </c>
      <c r="N31" s="39" t="s">
        <v>208</v>
      </c>
      <c r="O31" s="18" t="s">
        <v>48</v>
      </c>
      <c r="P31" s="18"/>
      <c r="Q31" s="18"/>
      <c r="R31" s="39" t="s">
        <v>258</v>
      </c>
      <c r="S31" s="22">
        <v>0.3</v>
      </c>
      <c r="T31" s="75"/>
      <c r="U31" s="76"/>
      <c r="V31" s="76"/>
    </row>
    <row r="32" spans="1:22" s="4" customFormat="1" ht="174.75" customHeight="1">
      <c r="A32" s="19">
        <v>2</v>
      </c>
      <c r="B32" s="82" t="s">
        <v>41</v>
      </c>
      <c r="C32" s="19">
        <v>2</v>
      </c>
      <c r="D32" s="82" t="s">
        <v>59</v>
      </c>
      <c r="E32" s="19">
        <v>1</v>
      </c>
      <c r="F32" s="82" t="s">
        <v>43</v>
      </c>
      <c r="G32" s="90">
        <v>876</v>
      </c>
      <c r="H32" s="82" t="s">
        <v>44</v>
      </c>
      <c r="I32" s="90">
        <v>2</v>
      </c>
      <c r="J32" s="82" t="s">
        <v>45</v>
      </c>
      <c r="K32" s="96" t="s">
        <v>60</v>
      </c>
      <c r="L32" s="82" t="s">
        <v>61</v>
      </c>
      <c r="M32" s="19">
        <v>2</v>
      </c>
      <c r="N32" s="84" t="s">
        <v>293</v>
      </c>
      <c r="O32" s="19"/>
      <c r="P32" s="19"/>
      <c r="Q32" s="19" t="s">
        <v>62</v>
      </c>
      <c r="R32" s="42" t="s">
        <v>259</v>
      </c>
      <c r="S32" s="30">
        <v>1</v>
      </c>
      <c r="T32" s="128">
        <v>1</v>
      </c>
      <c r="U32" s="129" t="s">
        <v>313</v>
      </c>
      <c r="V32" s="129" t="s">
        <v>296</v>
      </c>
    </row>
    <row r="33" spans="1:22" s="4" customFormat="1" ht="15" customHeight="1">
      <c r="A33" s="46"/>
      <c r="B33" s="35"/>
      <c r="C33" s="46"/>
      <c r="D33" s="35"/>
      <c r="E33" s="46"/>
      <c r="F33" s="35"/>
      <c r="G33" s="64"/>
      <c r="H33" s="35"/>
      <c r="I33" s="64"/>
      <c r="J33" s="35"/>
      <c r="K33" s="46"/>
      <c r="L33" s="35"/>
      <c r="M33" s="32"/>
      <c r="N33" s="38"/>
      <c r="O33" s="32"/>
      <c r="P33" s="32"/>
      <c r="Q33" s="32"/>
      <c r="R33" s="54"/>
      <c r="S33" s="34"/>
      <c r="T33" s="73"/>
      <c r="U33" s="74"/>
      <c r="V33" s="74"/>
    </row>
    <row r="34" spans="1:22" ht="60.75" customHeight="1" hidden="1">
      <c r="A34" s="18">
        <v>2</v>
      </c>
      <c r="B34" s="24" t="s">
        <v>41</v>
      </c>
      <c r="C34" s="18">
        <v>2</v>
      </c>
      <c r="D34" s="24" t="s">
        <v>59</v>
      </c>
      <c r="E34" s="18">
        <v>1</v>
      </c>
      <c r="F34" s="24" t="s">
        <v>43</v>
      </c>
      <c r="G34" s="79">
        <v>876</v>
      </c>
      <c r="H34" s="24" t="s">
        <v>44</v>
      </c>
      <c r="I34" s="79">
        <v>2</v>
      </c>
      <c r="J34" s="24" t="s">
        <v>45</v>
      </c>
      <c r="K34" s="95" t="s">
        <v>140</v>
      </c>
      <c r="L34" s="24" t="s">
        <v>123</v>
      </c>
      <c r="M34" s="18" t="s">
        <v>209</v>
      </c>
      <c r="N34" s="39" t="s">
        <v>210</v>
      </c>
      <c r="O34" s="18" t="s">
        <v>48</v>
      </c>
      <c r="P34" s="18"/>
      <c r="Q34" s="18"/>
      <c r="R34" s="39" t="s">
        <v>279</v>
      </c>
      <c r="S34" s="22">
        <v>0.3</v>
      </c>
      <c r="T34" s="75"/>
      <c r="U34" s="76"/>
      <c r="V34" s="76"/>
    </row>
    <row r="35" spans="1:22" s="4" customFormat="1" ht="15" customHeight="1" hidden="1">
      <c r="A35" s="46"/>
      <c r="B35" s="35"/>
      <c r="C35" s="46"/>
      <c r="D35" s="35"/>
      <c r="E35" s="46"/>
      <c r="F35" s="35"/>
      <c r="G35" s="64"/>
      <c r="H35" s="35"/>
      <c r="I35" s="64"/>
      <c r="J35" s="35"/>
      <c r="K35" s="46"/>
      <c r="L35" s="35"/>
      <c r="M35" s="32"/>
      <c r="N35" s="38"/>
      <c r="O35" s="32"/>
      <c r="P35" s="32"/>
      <c r="Q35" s="32"/>
      <c r="R35" s="54"/>
      <c r="S35" s="34"/>
      <c r="T35" s="73"/>
      <c r="U35" s="74"/>
      <c r="V35" s="74"/>
    </row>
    <row r="36" spans="1:22" ht="69.75" customHeight="1" hidden="1">
      <c r="A36" s="18">
        <v>2</v>
      </c>
      <c r="B36" s="24" t="s">
        <v>41</v>
      </c>
      <c r="C36" s="18">
        <v>2</v>
      </c>
      <c r="D36" s="24" t="s">
        <v>59</v>
      </c>
      <c r="E36" s="18">
        <v>1</v>
      </c>
      <c r="F36" s="24" t="s">
        <v>43</v>
      </c>
      <c r="G36" s="79">
        <v>876</v>
      </c>
      <c r="H36" s="17" t="s">
        <v>44</v>
      </c>
      <c r="I36" s="79">
        <v>2</v>
      </c>
      <c r="J36" s="24" t="s">
        <v>45</v>
      </c>
      <c r="K36" s="94" t="s">
        <v>141</v>
      </c>
      <c r="L36" s="24" t="s">
        <v>124</v>
      </c>
      <c r="M36" s="18" t="s">
        <v>211</v>
      </c>
      <c r="N36" s="36" t="s">
        <v>212</v>
      </c>
      <c r="O36" s="18"/>
      <c r="P36" s="18" t="s">
        <v>48</v>
      </c>
      <c r="Q36" s="18"/>
      <c r="R36" s="40" t="s">
        <v>260</v>
      </c>
      <c r="S36" s="29">
        <v>0.25</v>
      </c>
      <c r="T36" s="75"/>
      <c r="U36" s="76"/>
      <c r="V36" s="76"/>
    </row>
    <row r="37" spans="1:22" ht="69.75" customHeight="1" hidden="1">
      <c r="A37" s="18">
        <v>2</v>
      </c>
      <c r="B37" s="24" t="s">
        <v>41</v>
      </c>
      <c r="C37" s="18">
        <v>2</v>
      </c>
      <c r="D37" s="24" t="s">
        <v>59</v>
      </c>
      <c r="E37" s="18">
        <v>1</v>
      </c>
      <c r="F37" s="24" t="s">
        <v>43</v>
      </c>
      <c r="G37" s="79">
        <v>876</v>
      </c>
      <c r="H37" s="17" t="s">
        <v>44</v>
      </c>
      <c r="I37" s="79">
        <v>2</v>
      </c>
      <c r="J37" s="24" t="s">
        <v>45</v>
      </c>
      <c r="K37" s="94" t="s">
        <v>141</v>
      </c>
      <c r="L37" s="24" t="s">
        <v>124</v>
      </c>
      <c r="M37" s="18" t="s">
        <v>213</v>
      </c>
      <c r="N37" s="36" t="s">
        <v>214</v>
      </c>
      <c r="O37" s="18"/>
      <c r="P37" s="18" t="s">
        <v>48</v>
      </c>
      <c r="Q37" s="18"/>
      <c r="R37" s="40" t="s">
        <v>261</v>
      </c>
      <c r="S37" s="29">
        <v>0.29</v>
      </c>
      <c r="T37" s="75"/>
      <c r="U37" s="76"/>
      <c r="V37" s="76"/>
    </row>
    <row r="38" spans="1:22" s="4" customFormat="1" ht="15" customHeight="1" hidden="1">
      <c r="A38" s="46"/>
      <c r="B38" s="35"/>
      <c r="C38" s="46"/>
      <c r="D38" s="35"/>
      <c r="E38" s="46"/>
      <c r="F38" s="35"/>
      <c r="G38" s="64"/>
      <c r="H38" s="35"/>
      <c r="I38" s="64"/>
      <c r="J38" s="35"/>
      <c r="K38" s="46"/>
      <c r="L38" s="35"/>
      <c r="M38" s="32"/>
      <c r="N38" s="38"/>
      <c r="O38" s="32"/>
      <c r="P38" s="32"/>
      <c r="Q38" s="32"/>
      <c r="R38" s="54"/>
      <c r="S38" s="34"/>
      <c r="T38" s="73"/>
      <c r="U38" s="74"/>
      <c r="V38" s="74"/>
    </row>
    <row r="39" spans="1:22" ht="62.25" customHeight="1" hidden="1">
      <c r="A39" s="18">
        <v>2</v>
      </c>
      <c r="B39" s="24" t="s">
        <v>41</v>
      </c>
      <c r="C39" s="18">
        <v>2</v>
      </c>
      <c r="D39" s="24" t="s">
        <v>59</v>
      </c>
      <c r="E39" s="18">
        <v>1</v>
      </c>
      <c r="F39" s="24" t="s">
        <v>43</v>
      </c>
      <c r="G39" s="79">
        <v>876</v>
      </c>
      <c r="H39" s="24" t="s">
        <v>44</v>
      </c>
      <c r="I39" s="79">
        <v>2</v>
      </c>
      <c r="J39" s="24" t="s">
        <v>45</v>
      </c>
      <c r="K39" s="95" t="s">
        <v>142</v>
      </c>
      <c r="L39" s="24" t="s">
        <v>125</v>
      </c>
      <c r="M39" s="18" t="s">
        <v>215</v>
      </c>
      <c r="N39" s="39" t="s">
        <v>216</v>
      </c>
      <c r="O39" s="18" t="s">
        <v>48</v>
      </c>
      <c r="P39" s="18"/>
      <c r="Q39" s="18"/>
      <c r="R39" s="39" t="s">
        <v>262</v>
      </c>
      <c r="S39" s="22">
        <v>0.3</v>
      </c>
      <c r="T39" s="75"/>
      <c r="U39" s="76"/>
      <c r="V39" s="76"/>
    </row>
    <row r="40" spans="1:22" s="4" customFormat="1" ht="15" customHeight="1" hidden="1">
      <c r="A40" s="46"/>
      <c r="B40" s="35"/>
      <c r="C40" s="46"/>
      <c r="D40" s="35"/>
      <c r="E40" s="46"/>
      <c r="F40" s="35"/>
      <c r="G40" s="64"/>
      <c r="H40" s="35"/>
      <c r="I40" s="64"/>
      <c r="J40" s="35"/>
      <c r="K40" s="46"/>
      <c r="L40" s="35"/>
      <c r="M40" s="32"/>
      <c r="N40" s="38"/>
      <c r="O40" s="32"/>
      <c r="P40" s="32"/>
      <c r="Q40" s="32"/>
      <c r="R40" s="54"/>
      <c r="S40" s="34"/>
      <c r="T40" s="73"/>
      <c r="U40" s="74"/>
      <c r="V40" s="74"/>
    </row>
    <row r="41" spans="1:22" ht="60" customHeight="1" hidden="1">
      <c r="A41" s="18">
        <v>2</v>
      </c>
      <c r="B41" s="24" t="s">
        <v>41</v>
      </c>
      <c r="C41" s="18">
        <v>3</v>
      </c>
      <c r="D41" s="24" t="s">
        <v>68</v>
      </c>
      <c r="E41" s="18">
        <v>1</v>
      </c>
      <c r="F41" s="24" t="s">
        <v>43</v>
      </c>
      <c r="G41" s="79">
        <v>876</v>
      </c>
      <c r="H41" s="24" t="s">
        <v>44</v>
      </c>
      <c r="I41" s="79">
        <v>2</v>
      </c>
      <c r="J41" s="24" t="s">
        <v>45</v>
      </c>
      <c r="K41" s="95" t="s">
        <v>69</v>
      </c>
      <c r="L41" s="24" t="s">
        <v>70</v>
      </c>
      <c r="M41" s="58" t="s">
        <v>217</v>
      </c>
      <c r="N41" s="39" t="s">
        <v>218</v>
      </c>
      <c r="O41" s="79" t="s">
        <v>48</v>
      </c>
      <c r="P41" s="79"/>
      <c r="Q41" s="79"/>
      <c r="R41" s="39" t="s">
        <v>263</v>
      </c>
      <c r="S41" s="59">
        <v>0.265</v>
      </c>
      <c r="T41" s="75"/>
      <c r="U41" s="76"/>
      <c r="V41" s="76"/>
    </row>
    <row r="42" spans="1:22" s="4" customFormat="1" ht="60" customHeight="1">
      <c r="A42" s="19">
        <v>2</v>
      </c>
      <c r="B42" s="82" t="s">
        <v>41</v>
      </c>
      <c r="C42" s="19">
        <v>3</v>
      </c>
      <c r="D42" s="82" t="s">
        <v>68</v>
      </c>
      <c r="E42" s="19">
        <v>1</v>
      </c>
      <c r="F42" s="82" t="s">
        <v>43</v>
      </c>
      <c r="G42" s="90">
        <v>876</v>
      </c>
      <c r="H42" s="82" t="s">
        <v>44</v>
      </c>
      <c r="I42" s="90">
        <v>2</v>
      </c>
      <c r="J42" s="82" t="s">
        <v>45</v>
      </c>
      <c r="K42" s="96" t="s">
        <v>69</v>
      </c>
      <c r="L42" s="82" t="s">
        <v>70</v>
      </c>
      <c r="M42" s="19">
        <v>2</v>
      </c>
      <c r="N42" s="37" t="s">
        <v>83</v>
      </c>
      <c r="O42" s="19"/>
      <c r="P42" s="19"/>
      <c r="Q42" s="19" t="s">
        <v>62</v>
      </c>
      <c r="R42" s="42" t="s">
        <v>84</v>
      </c>
      <c r="S42" s="85">
        <v>1</v>
      </c>
      <c r="T42" s="128">
        <v>1</v>
      </c>
      <c r="U42" s="129" t="s">
        <v>326</v>
      </c>
      <c r="V42" s="129" t="s">
        <v>296</v>
      </c>
    </row>
    <row r="43" spans="1:22" s="4" customFormat="1" ht="15" customHeight="1">
      <c r="A43" s="46"/>
      <c r="B43" s="35"/>
      <c r="C43" s="46"/>
      <c r="D43" s="35"/>
      <c r="E43" s="46"/>
      <c r="F43" s="35"/>
      <c r="G43" s="64"/>
      <c r="H43" s="35"/>
      <c r="I43" s="64"/>
      <c r="J43" s="35"/>
      <c r="K43" s="46"/>
      <c r="L43" s="35"/>
      <c r="M43" s="32"/>
      <c r="N43" s="38"/>
      <c r="O43" s="32"/>
      <c r="P43" s="32"/>
      <c r="Q43" s="32"/>
      <c r="R43" s="54"/>
      <c r="S43" s="34"/>
      <c r="T43" s="73"/>
      <c r="U43" s="74"/>
      <c r="V43" s="74"/>
    </row>
    <row r="44" spans="1:22" ht="81" customHeight="1" hidden="1">
      <c r="A44" s="18">
        <v>2</v>
      </c>
      <c r="B44" s="24" t="s">
        <v>41</v>
      </c>
      <c r="C44" s="18">
        <v>3</v>
      </c>
      <c r="D44" s="24" t="s">
        <v>143</v>
      </c>
      <c r="E44" s="18">
        <v>1</v>
      </c>
      <c r="F44" s="24" t="s">
        <v>43</v>
      </c>
      <c r="G44" s="79">
        <v>876</v>
      </c>
      <c r="H44" s="17" t="s">
        <v>44</v>
      </c>
      <c r="I44" s="79">
        <v>2</v>
      </c>
      <c r="J44" s="24" t="s">
        <v>45</v>
      </c>
      <c r="K44" s="79" t="s">
        <v>144</v>
      </c>
      <c r="L44" s="17" t="s">
        <v>85</v>
      </c>
      <c r="M44" s="18" t="s">
        <v>219</v>
      </c>
      <c r="N44" s="36" t="s">
        <v>220</v>
      </c>
      <c r="O44" s="18"/>
      <c r="P44" s="18" t="s">
        <v>62</v>
      </c>
      <c r="Q44" s="18"/>
      <c r="R44" s="40" t="s">
        <v>264</v>
      </c>
      <c r="S44" s="21">
        <v>0.195</v>
      </c>
      <c r="T44" s="75"/>
      <c r="U44" s="76"/>
      <c r="V44" s="76"/>
    </row>
    <row r="45" spans="1:22" s="4" customFormat="1" ht="81" customHeight="1">
      <c r="A45" s="19">
        <v>2</v>
      </c>
      <c r="B45" s="82" t="s">
        <v>41</v>
      </c>
      <c r="C45" s="19">
        <v>3</v>
      </c>
      <c r="D45" s="82" t="s">
        <v>143</v>
      </c>
      <c r="E45" s="19">
        <v>1</v>
      </c>
      <c r="F45" s="82" t="s">
        <v>43</v>
      </c>
      <c r="G45" s="90">
        <v>876</v>
      </c>
      <c r="H45" s="83" t="s">
        <v>44</v>
      </c>
      <c r="I45" s="90">
        <v>2</v>
      </c>
      <c r="J45" s="82" t="s">
        <v>45</v>
      </c>
      <c r="K45" s="90" t="s">
        <v>144</v>
      </c>
      <c r="L45" s="83" t="s">
        <v>85</v>
      </c>
      <c r="M45" s="19">
        <v>2</v>
      </c>
      <c r="N45" s="37" t="s">
        <v>87</v>
      </c>
      <c r="O45" s="19"/>
      <c r="P45" s="19"/>
      <c r="Q45" s="19" t="s">
        <v>62</v>
      </c>
      <c r="R45" s="42" t="s">
        <v>88</v>
      </c>
      <c r="S45" s="85">
        <v>1</v>
      </c>
      <c r="T45" s="128">
        <v>1</v>
      </c>
      <c r="U45" s="129" t="s">
        <v>327</v>
      </c>
      <c r="V45" s="129" t="s">
        <v>296</v>
      </c>
    </row>
    <row r="46" spans="1:22" s="4" customFormat="1" ht="15" customHeight="1">
      <c r="A46" s="46"/>
      <c r="B46" s="35"/>
      <c r="C46" s="46"/>
      <c r="D46" s="35"/>
      <c r="E46" s="46"/>
      <c r="F46" s="35"/>
      <c r="G46" s="64"/>
      <c r="H46" s="35"/>
      <c r="I46" s="64"/>
      <c r="J46" s="35"/>
      <c r="K46" s="46"/>
      <c r="L46" s="35"/>
      <c r="M46" s="32"/>
      <c r="N46" s="38"/>
      <c r="O46" s="32"/>
      <c r="P46" s="32"/>
      <c r="Q46" s="32"/>
      <c r="R46" s="54"/>
      <c r="S46" s="34"/>
      <c r="T46" s="73"/>
      <c r="U46" s="74"/>
      <c r="V46" s="74"/>
    </row>
    <row r="47" spans="1:22" ht="72" customHeight="1" hidden="1">
      <c r="A47" s="18">
        <v>2</v>
      </c>
      <c r="B47" s="24" t="s">
        <v>41</v>
      </c>
      <c r="C47" s="18">
        <v>3</v>
      </c>
      <c r="D47" s="24" t="s">
        <v>143</v>
      </c>
      <c r="E47" s="18">
        <v>1</v>
      </c>
      <c r="F47" s="24" t="s">
        <v>43</v>
      </c>
      <c r="G47" s="79">
        <v>876</v>
      </c>
      <c r="H47" s="17" t="s">
        <v>44</v>
      </c>
      <c r="I47" s="79">
        <v>2</v>
      </c>
      <c r="J47" s="24" t="s">
        <v>45</v>
      </c>
      <c r="K47" s="94" t="s">
        <v>145</v>
      </c>
      <c r="L47" s="17" t="s">
        <v>126</v>
      </c>
      <c r="M47" s="18" t="s">
        <v>219</v>
      </c>
      <c r="N47" s="36" t="s">
        <v>221</v>
      </c>
      <c r="O47" s="18" t="s">
        <v>62</v>
      </c>
      <c r="P47" s="18"/>
      <c r="Q47" s="18"/>
      <c r="R47" s="40" t="s">
        <v>265</v>
      </c>
      <c r="S47" s="61">
        <v>0.215</v>
      </c>
      <c r="T47" s="75"/>
      <c r="U47" s="76"/>
      <c r="V47" s="76"/>
    </row>
    <row r="48" spans="1:22" s="4" customFormat="1" ht="15" customHeight="1">
      <c r="A48" s="48"/>
      <c r="B48" s="49"/>
      <c r="C48" s="48"/>
      <c r="D48" s="49"/>
      <c r="E48" s="48"/>
      <c r="F48" s="49"/>
      <c r="G48" s="65"/>
      <c r="H48" s="49"/>
      <c r="I48" s="65"/>
      <c r="J48" s="49"/>
      <c r="K48" s="48"/>
      <c r="L48" s="49"/>
      <c r="M48" s="51"/>
      <c r="N48" s="50"/>
      <c r="O48" s="51"/>
      <c r="P48" s="51"/>
      <c r="Q48" s="51"/>
      <c r="R48" s="55"/>
      <c r="S48" s="52"/>
      <c r="T48" s="77"/>
      <c r="U48" s="78"/>
      <c r="V48" s="78"/>
    </row>
    <row r="49" spans="1:22" ht="82.5" customHeight="1" hidden="1">
      <c r="A49" s="18">
        <v>2</v>
      </c>
      <c r="B49" s="24" t="s">
        <v>41</v>
      </c>
      <c r="C49" s="18">
        <v>5</v>
      </c>
      <c r="D49" s="24" t="s">
        <v>92</v>
      </c>
      <c r="E49" s="18">
        <v>1</v>
      </c>
      <c r="F49" s="24" t="s">
        <v>43</v>
      </c>
      <c r="G49" s="79">
        <v>882</v>
      </c>
      <c r="H49" s="24" t="s">
        <v>91</v>
      </c>
      <c r="I49" s="79">
        <v>2</v>
      </c>
      <c r="J49" s="24" t="s">
        <v>45</v>
      </c>
      <c r="K49" s="95" t="s">
        <v>90</v>
      </c>
      <c r="L49" s="24" t="s">
        <v>89</v>
      </c>
      <c r="M49" s="18" t="s">
        <v>222</v>
      </c>
      <c r="N49" s="41" t="s">
        <v>223</v>
      </c>
      <c r="O49" s="18" t="s">
        <v>48</v>
      </c>
      <c r="P49" s="18"/>
      <c r="Q49" s="18"/>
      <c r="R49" s="41" t="s">
        <v>266</v>
      </c>
      <c r="S49" s="22">
        <v>1</v>
      </c>
      <c r="T49" s="75"/>
      <c r="U49" s="76"/>
      <c r="V49" s="76"/>
    </row>
    <row r="50" spans="1:22" s="4" customFormat="1" ht="132.75" customHeight="1">
      <c r="A50" s="19">
        <v>2</v>
      </c>
      <c r="B50" s="82" t="s">
        <v>41</v>
      </c>
      <c r="C50" s="19">
        <v>5</v>
      </c>
      <c r="D50" s="82" t="s">
        <v>92</v>
      </c>
      <c r="E50" s="19">
        <v>1</v>
      </c>
      <c r="F50" s="82" t="s">
        <v>43</v>
      </c>
      <c r="G50" s="90">
        <v>882</v>
      </c>
      <c r="H50" s="82" t="s">
        <v>91</v>
      </c>
      <c r="I50" s="90">
        <v>2</v>
      </c>
      <c r="J50" s="82" t="s">
        <v>45</v>
      </c>
      <c r="K50" s="96" t="s">
        <v>90</v>
      </c>
      <c r="L50" s="82" t="s">
        <v>89</v>
      </c>
      <c r="M50" s="19">
        <v>2</v>
      </c>
      <c r="N50" s="42" t="s">
        <v>93</v>
      </c>
      <c r="O50" s="19"/>
      <c r="P50" s="19"/>
      <c r="Q50" s="19" t="s">
        <v>62</v>
      </c>
      <c r="R50" s="56" t="s">
        <v>94</v>
      </c>
      <c r="S50" s="31">
        <v>1</v>
      </c>
      <c r="T50" s="128">
        <v>1</v>
      </c>
      <c r="U50" s="129" t="s">
        <v>303</v>
      </c>
      <c r="V50" s="129" t="s">
        <v>301</v>
      </c>
    </row>
    <row r="51" spans="1:22" s="4" customFormat="1" ht="15" customHeight="1">
      <c r="A51" s="46"/>
      <c r="B51" s="35"/>
      <c r="C51" s="46"/>
      <c r="D51" s="35"/>
      <c r="E51" s="46"/>
      <c r="F51" s="35"/>
      <c r="G51" s="64"/>
      <c r="H51" s="35"/>
      <c r="I51" s="64"/>
      <c r="J51" s="35"/>
      <c r="K51" s="46"/>
      <c r="L51" s="35"/>
      <c r="M51" s="32"/>
      <c r="N51" s="38"/>
      <c r="O51" s="32"/>
      <c r="P51" s="32"/>
      <c r="Q51" s="32"/>
      <c r="R51" s="54"/>
      <c r="S51" s="34"/>
      <c r="T51" s="73"/>
      <c r="U51" s="74"/>
      <c r="V51" s="74"/>
    </row>
    <row r="52" spans="1:22" ht="71.25" customHeight="1" hidden="1">
      <c r="A52" s="18">
        <v>2</v>
      </c>
      <c r="B52" s="24" t="s">
        <v>41</v>
      </c>
      <c r="C52" s="18">
        <v>5</v>
      </c>
      <c r="D52" s="24" t="s">
        <v>92</v>
      </c>
      <c r="E52" s="18">
        <v>1</v>
      </c>
      <c r="F52" s="24" t="s">
        <v>43</v>
      </c>
      <c r="G52" s="79">
        <v>882</v>
      </c>
      <c r="H52" s="24" t="s">
        <v>91</v>
      </c>
      <c r="I52" s="79">
        <v>3</v>
      </c>
      <c r="J52" s="24" t="s">
        <v>146</v>
      </c>
      <c r="K52" s="95" t="s">
        <v>147</v>
      </c>
      <c r="L52" s="24" t="s">
        <v>127</v>
      </c>
      <c r="M52" s="18" t="s">
        <v>224</v>
      </c>
      <c r="N52" s="41" t="s">
        <v>225</v>
      </c>
      <c r="O52" s="18" t="s">
        <v>48</v>
      </c>
      <c r="P52" s="18"/>
      <c r="Q52" s="18"/>
      <c r="R52" s="41" t="s">
        <v>267</v>
      </c>
      <c r="S52" s="22">
        <v>0.25</v>
      </c>
      <c r="T52" s="75"/>
      <c r="U52" s="76"/>
      <c r="V52" s="76"/>
    </row>
    <row r="53" spans="1:22" ht="96" customHeight="1" hidden="1">
      <c r="A53" s="18">
        <v>2</v>
      </c>
      <c r="B53" s="24" t="s">
        <v>41</v>
      </c>
      <c r="C53" s="18">
        <v>5</v>
      </c>
      <c r="D53" s="24" t="s">
        <v>92</v>
      </c>
      <c r="E53" s="18">
        <v>1</v>
      </c>
      <c r="F53" s="24" t="s">
        <v>43</v>
      </c>
      <c r="G53" s="79">
        <v>882</v>
      </c>
      <c r="H53" s="24" t="s">
        <v>91</v>
      </c>
      <c r="I53" s="79">
        <v>3</v>
      </c>
      <c r="J53" s="24" t="s">
        <v>146</v>
      </c>
      <c r="K53" s="95" t="s">
        <v>147</v>
      </c>
      <c r="L53" s="24" t="s">
        <v>127</v>
      </c>
      <c r="M53" s="18" t="s">
        <v>226</v>
      </c>
      <c r="N53" s="41" t="s">
        <v>227</v>
      </c>
      <c r="O53" s="18" t="s">
        <v>48</v>
      </c>
      <c r="P53" s="18"/>
      <c r="Q53" s="18"/>
      <c r="R53" s="41" t="s">
        <v>268</v>
      </c>
      <c r="S53" s="23">
        <v>1</v>
      </c>
      <c r="T53" s="75"/>
      <c r="U53" s="76"/>
      <c r="V53" s="76"/>
    </row>
    <row r="54" spans="1:22" s="4" customFormat="1" ht="15" customHeight="1" hidden="1">
      <c r="A54" s="46"/>
      <c r="B54" s="35"/>
      <c r="C54" s="46"/>
      <c r="D54" s="35"/>
      <c r="E54" s="46"/>
      <c r="F54" s="35"/>
      <c r="G54" s="64"/>
      <c r="H54" s="35"/>
      <c r="I54" s="64"/>
      <c r="J54" s="35"/>
      <c r="K54" s="46"/>
      <c r="L54" s="35"/>
      <c r="M54" s="32"/>
      <c r="N54" s="38"/>
      <c r="O54" s="32"/>
      <c r="P54" s="32"/>
      <c r="Q54" s="32"/>
      <c r="R54" s="54"/>
      <c r="S54" s="34"/>
      <c r="T54" s="73"/>
      <c r="U54" s="74"/>
      <c r="V54" s="74"/>
    </row>
    <row r="55" spans="1:22" ht="171" hidden="1">
      <c r="A55" s="18">
        <v>2</v>
      </c>
      <c r="B55" s="24" t="s">
        <v>41</v>
      </c>
      <c r="C55" s="18">
        <v>5</v>
      </c>
      <c r="D55" s="24" t="s">
        <v>92</v>
      </c>
      <c r="E55" s="18">
        <v>1</v>
      </c>
      <c r="F55" s="24" t="s">
        <v>43</v>
      </c>
      <c r="G55" s="79">
        <v>882</v>
      </c>
      <c r="H55" s="24" t="s">
        <v>91</v>
      </c>
      <c r="I55" s="79">
        <v>3</v>
      </c>
      <c r="J55" s="24" t="s">
        <v>146</v>
      </c>
      <c r="K55" s="95" t="s">
        <v>148</v>
      </c>
      <c r="L55" s="24" t="s">
        <v>128</v>
      </c>
      <c r="M55" s="18" t="s">
        <v>228</v>
      </c>
      <c r="N55" s="41" t="s">
        <v>229</v>
      </c>
      <c r="O55" s="18" t="s">
        <v>48</v>
      </c>
      <c r="P55" s="18"/>
      <c r="Q55" s="18"/>
      <c r="R55" s="41" t="s">
        <v>269</v>
      </c>
      <c r="S55" s="22">
        <v>0</v>
      </c>
      <c r="T55" s="75"/>
      <c r="U55" s="76"/>
      <c r="V55" s="76"/>
    </row>
    <row r="56" spans="1:22" s="4" customFormat="1" ht="15" customHeight="1" hidden="1">
      <c r="A56" s="46"/>
      <c r="B56" s="35"/>
      <c r="C56" s="46"/>
      <c r="D56" s="35"/>
      <c r="E56" s="46"/>
      <c r="F56" s="35"/>
      <c r="G56" s="64"/>
      <c r="H56" s="35"/>
      <c r="I56" s="64"/>
      <c r="J56" s="35"/>
      <c r="K56" s="46"/>
      <c r="L56" s="35"/>
      <c r="M56" s="32"/>
      <c r="N56" s="38"/>
      <c r="O56" s="32"/>
      <c r="P56" s="32"/>
      <c r="Q56" s="32"/>
      <c r="R56" s="54"/>
      <c r="S56" s="34"/>
      <c r="T56" s="73"/>
      <c r="U56" s="74"/>
      <c r="V56" s="74"/>
    </row>
    <row r="57" spans="1:22" ht="171" hidden="1">
      <c r="A57" s="18">
        <v>2</v>
      </c>
      <c r="B57" s="24" t="s">
        <v>41</v>
      </c>
      <c r="C57" s="18">
        <v>5</v>
      </c>
      <c r="D57" s="24" t="s">
        <v>92</v>
      </c>
      <c r="E57" s="18">
        <v>1</v>
      </c>
      <c r="F57" s="24" t="s">
        <v>43</v>
      </c>
      <c r="G57" s="79">
        <v>882</v>
      </c>
      <c r="H57" s="24" t="s">
        <v>91</v>
      </c>
      <c r="I57" s="79">
        <v>3</v>
      </c>
      <c r="J57" s="24" t="s">
        <v>146</v>
      </c>
      <c r="K57" s="95" t="s">
        <v>149</v>
      </c>
      <c r="L57" s="24" t="s">
        <v>129</v>
      </c>
      <c r="M57" s="18" t="s">
        <v>230</v>
      </c>
      <c r="N57" s="41" t="s">
        <v>231</v>
      </c>
      <c r="O57" s="18" t="s">
        <v>48</v>
      </c>
      <c r="P57" s="18"/>
      <c r="Q57" s="18"/>
      <c r="R57" s="41" t="s">
        <v>270</v>
      </c>
      <c r="S57" s="22">
        <v>0.25</v>
      </c>
      <c r="T57" s="75"/>
      <c r="U57" s="76"/>
      <c r="V57" s="76"/>
    </row>
    <row r="58" spans="1:22" s="4" customFormat="1" ht="15" customHeight="1" hidden="1">
      <c r="A58" s="46"/>
      <c r="B58" s="35"/>
      <c r="C58" s="46"/>
      <c r="D58" s="35"/>
      <c r="E58" s="46"/>
      <c r="F58" s="35"/>
      <c r="G58" s="64"/>
      <c r="H58" s="35"/>
      <c r="I58" s="64"/>
      <c r="J58" s="35"/>
      <c r="K58" s="46"/>
      <c r="L58" s="35"/>
      <c r="M58" s="32"/>
      <c r="N58" s="38"/>
      <c r="O58" s="32"/>
      <c r="P58" s="32"/>
      <c r="Q58" s="32"/>
      <c r="R58" s="54"/>
      <c r="S58" s="34"/>
      <c r="T58" s="73"/>
      <c r="U58" s="74"/>
      <c r="V58" s="74"/>
    </row>
    <row r="59" spans="1:22" ht="171" hidden="1">
      <c r="A59" s="18">
        <v>2</v>
      </c>
      <c r="B59" s="24" t="s">
        <v>41</v>
      </c>
      <c r="C59" s="18">
        <v>5</v>
      </c>
      <c r="D59" s="24" t="s">
        <v>92</v>
      </c>
      <c r="E59" s="18">
        <v>1</v>
      </c>
      <c r="F59" s="24" t="s">
        <v>43</v>
      </c>
      <c r="G59" s="79">
        <v>882</v>
      </c>
      <c r="H59" s="24" t="s">
        <v>91</v>
      </c>
      <c r="I59" s="79">
        <v>3</v>
      </c>
      <c r="J59" s="24" t="s">
        <v>146</v>
      </c>
      <c r="K59" s="95" t="s">
        <v>150</v>
      </c>
      <c r="L59" s="24" t="s">
        <v>130</v>
      </c>
      <c r="M59" s="18" t="s">
        <v>232</v>
      </c>
      <c r="N59" s="41" t="s">
        <v>233</v>
      </c>
      <c r="O59" s="18" t="s">
        <v>48</v>
      </c>
      <c r="P59" s="18"/>
      <c r="Q59" s="18"/>
      <c r="R59" s="41" t="s">
        <v>271</v>
      </c>
      <c r="S59" s="22">
        <v>0.25</v>
      </c>
      <c r="T59" s="75"/>
      <c r="U59" s="76"/>
      <c r="V59" s="76"/>
    </row>
    <row r="60" spans="1:22" s="4" customFormat="1" ht="15" customHeight="1" hidden="1">
      <c r="A60" s="46"/>
      <c r="B60" s="35"/>
      <c r="C60" s="46"/>
      <c r="D60" s="35"/>
      <c r="E60" s="46"/>
      <c r="F60" s="35"/>
      <c r="G60" s="64"/>
      <c r="H60" s="35"/>
      <c r="I60" s="64"/>
      <c r="J60" s="35"/>
      <c r="K60" s="46"/>
      <c r="L60" s="35"/>
      <c r="M60" s="32"/>
      <c r="N60" s="38"/>
      <c r="O60" s="32"/>
      <c r="P60" s="32"/>
      <c r="Q60" s="32"/>
      <c r="R60" s="54"/>
      <c r="S60" s="34"/>
      <c r="T60" s="73"/>
      <c r="U60" s="74"/>
      <c r="V60" s="74"/>
    </row>
    <row r="61" spans="1:22" ht="171" hidden="1">
      <c r="A61" s="18">
        <v>2</v>
      </c>
      <c r="B61" s="24" t="s">
        <v>41</v>
      </c>
      <c r="C61" s="18">
        <v>5</v>
      </c>
      <c r="D61" s="24" t="s">
        <v>92</v>
      </c>
      <c r="E61" s="18">
        <v>1</v>
      </c>
      <c r="F61" s="24" t="s">
        <v>43</v>
      </c>
      <c r="G61" s="79">
        <v>882</v>
      </c>
      <c r="H61" s="24" t="s">
        <v>91</v>
      </c>
      <c r="I61" s="79">
        <v>3</v>
      </c>
      <c r="J61" s="24" t="s">
        <v>146</v>
      </c>
      <c r="K61" s="95" t="s">
        <v>151</v>
      </c>
      <c r="L61" s="24" t="s">
        <v>131</v>
      </c>
      <c r="M61" s="18" t="s">
        <v>234</v>
      </c>
      <c r="N61" s="41" t="s">
        <v>235</v>
      </c>
      <c r="O61" s="18" t="s">
        <v>48</v>
      </c>
      <c r="P61" s="18"/>
      <c r="Q61" s="18"/>
      <c r="R61" s="41" t="s">
        <v>272</v>
      </c>
      <c r="S61" s="22">
        <v>0.25</v>
      </c>
      <c r="T61" s="75"/>
      <c r="U61" s="76"/>
      <c r="V61" s="76"/>
    </row>
    <row r="62" spans="1:22" ht="171" hidden="1">
      <c r="A62" s="18">
        <v>2</v>
      </c>
      <c r="B62" s="24" t="s">
        <v>41</v>
      </c>
      <c r="C62" s="18">
        <v>5</v>
      </c>
      <c r="D62" s="24" t="s">
        <v>92</v>
      </c>
      <c r="E62" s="18">
        <v>1</v>
      </c>
      <c r="F62" s="24" t="s">
        <v>43</v>
      </c>
      <c r="G62" s="79">
        <v>882</v>
      </c>
      <c r="H62" s="24" t="s">
        <v>91</v>
      </c>
      <c r="I62" s="79">
        <v>3</v>
      </c>
      <c r="J62" s="24" t="s">
        <v>146</v>
      </c>
      <c r="K62" s="95" t="s">
        <v>151</v>
      </c>
      <c r="L62" s="24" t="s">
        <v>131</v>
      </c>
      <c r="M62" s="18" t="s">
        <v>236</v>
      </c>
      <c r="N62" s="41" t="s">
        <v>237</v>
      </c>
      <c r="O62" s="18" t="s">
        <v>48</v>
      </c>
      <c r="P62" s="18"/>
      <c r="Q62" s="18"/>
      <c r="R62" s="41" t="s">
        <v>273</v>
      </c>
      <c r="S62" s="23">
        <v>1</v>
      </c>
      <c r="T62" s="75"/>
      <c r="U62" s="76"/>
      <c r="V62" s="76"/>
    </row>
    <row r="63" spans="1:22" s="4" customFormat="1" ht="15" customHeight="1" hidden="1">
      <c r="A63" s="46"/>
      <c r="B63" s="35"/>
      <c r="C63" s="46"/>
      <c r="D63" s="35"/>
      <c r="E63" s="46"/>
      <c r="F63" s="35"/>
      <c r="G63" s="64"/>
      <c r="H63" s="35"/>
      <c r="I63" s="64"/>
      <c r="J63" s="35"/>
      <c r="K63" s="46"/>
      <c r="L63" s="35"/>
      <c r="M63" s="32"/>
      <c r="N63" s="38"/>
      <c r="O63" s="32"/>
      <c r="P63" s="32"/>
      <c r="Q63" s="32"/>
      <c r="R63" s="54"/>
      <c r="S63" s="34"/>
      <c r="T63" s="73"/>
      <c r="U63" s="74"/>
      <c r="V63" s="74"/>
    </row>
    <row r="64" spans="1:22" ht="171" hidden="1">
      <c r="A64" s="18">
        <v>2</v>
      </c>
      <c r="B64" s="24" t="s">
        <v>41</v>
      </c>
      <c r="C64" s="18">
        <v>5</v>
      </c>
      <c r="D64" s="24" t="s">
        <v>92</v>
      </c>
      <c r="E64" s="18">
        <v>1</v>
      </c>
      <c r="F64" s="24" t="s">
        <v>43</v>
      </c>
      <c r="G64" s="79">
        <v>882</v>
      </c>
      <c r="H64" s="24" t="s">
        <v>91</v>
      </c>
      <c r="I64" s="79">
        <v>3</v>
      </c>
      <c r="J64" s="24" t="s">
        <v>146</v>
      </c>
      <c r="K64" s="95" t="s">
        <v>152</v>
      </c>
      <c r="L64" s="24" t="s">
        <v>132</v>
      </c>
      <c r="M64" s="18" t="s">
        <v>238</v>
      </c>
      <c r="N64" s="41" t="s">
        <v>239</v>
      </c>
      <c r="O64" s="18" t="s">
        <v>48</v>
      </c>
      <c r="P64" s="18"/>
      <c r="Q64" s="18"/>
      <c r="R64" s="41" t="s">
        <v>274</v>
      </c>
      <c r="S64" s="22">
        <v>0.3</v>
      </c>
      <c r="T64" s="75"/>
      <c r="U64" s="76"/>
      <c r="V64" s="76"/>
    </row>
    <row r="65" spans="1:22" s="4" customFormat="1" ht="15" customHeight="1" hidden="1">
      <c r="A65" s="46"/>
      <c r="B65" s="35"/>
      <c r="C65" s="46"/>
      <c r="D65" s="35"/>
      <c r="E65" s="46"/>
      <c r="F65" s="35"/>
      <c r="G65" s="64"/>
      <c r="H65" s="35"/>
      <c r="I65" s="64"/>
      <c r="J65" s="35"/>
      <c r="K65" s="46"/>
      <c r="L65" s="35"/>
      <c r="M65" s="32"/>
      <c r="N65" s="38"/>
      <c r="O65" s="32"/>
      <c r="P65" s="32"/>
      <c r="Q65" s="32"/>
      <c r="R65" s="54"/>
      <c r="S65" s="34"/>
      <c r="T65" s="73"/>
      <c r="U65" s="74"/>
      <c r="V65" s="74"/>
    </row>
    <row r="66" spans="1:22" ht="171" hidden="1">
      <c r="A66" s="18">
        <v>2</v>
      </c>
      <c r="B66" s="24" t="s">
        <v>41</v>
      </c>
      <c r="C66" s="18">
        <v>5</v>
      </c>
      <c r="D66" s="24" t="s">
        <v>92</v>
      </c>
      <c r="E66" s="18">
        <v>1</v>
      </c>
      <c r="F66" s="24" t="s">
        <v>43</v>
      </c>
      <c r="G66" s="79">
        <v>882</v>
      </c>
      <c r="H66" s="24" t="s">
        <v>91</v>
      </c>
      <c r="I66" s="79">
        <v>3</v>
      </c>
      <c r="J66" s="24" t="s">
        <v>146</v>
      </c>
      <c r="K66" s="95" t="s">
        <v>153</v>
      </c>
      <c r="L66" s="24" t="s">
        <v>133</v>
      </c>
      <c r="M66" s="18" t="s">
        <v>240</v>
      </c>
      <c r="N66" s="41" t="s">
        <v>241</v>
      </c>
      <c r="O66" s="18" t="s">
        <v>48</v>
      </c>
      <c r="P66" s="18"/>
      <c r="Q66" s="18"/>
      <c r="R66" s="41" t="s">
        <v>275</v>
      </c>
      <c r="S66" s="22">
        <v>0.35</v>
      </c>
      <c r="T66" s="75"/>
      <c r="U66" s="76"/>
      <c r="V66" s="76"/>
    </row>
    <row r="67" spans="1:22" ht="171" hidden="1">
      <c r="A67" s="18">
        <v>2</v>
      </c>
      <c r="B67" s="24" t="s">
        <v>41</v>
      </c>
      <c r="C67" s="18">
        <v>5</v>
      </c>
      <c r="D67" s="24" t="s">
        <v>92</v>
      </c>
      <c r="E67" s="18">
        <v>1</v>
      </c>
      <c r="F67" s="24" t="s">
        <v>43</v>
      </c>
      <c r="G67" s="79">
        <v>882</v>
      </c>
      <c r="H67" s="24" t="s">
        <v>91</v>
      </c>
      <c r="I67" s="79">
        <v>3</v>
      </c>
      <c r="J67" s="24" t="s">
        <v>146</v>
      </c>
      <c r="K67" s="95" t="s">
        <v>153</v>
      </c>
      <c r="L67" s="24" t="s">
        <v>133</v>
      </c>
      <c r="M67" s="18" t="s">
        <v>242</v>
      </c>
      <c r="N67" s="41" t="s">
        <v>243</v>
      </c>
      <c r="O67" s="18" t="s">
        <v>48</v>
      </c>
      <c r="P67" s="18"/>
      <c r="Q67" s="18"/>
      <c r="R67" s="41" t="s">
        <v>276</v>
      </c>
      <c r="S67" s="23">
        <v>1</v>
      </c>
      <c r="T67" s="75"/>
      <c r="U67" s="76"/>
      <c r="V67" s="76"/>
    </row>
    <row r="68" spans="1:22" s="4" customFormat="1" ht="15" customHeight="1">
      <c r="A68" s="48"/>
      <c r="B68" s="49"/>
      <c r="C68" s="48"/>
      <c r="D68" s="49"/>
      <c r="E68" s="48"/>
      <c r="F68" s="49"/>
      <c r="G68" s="65"/>
      <c r="H68" s="49"/>
      <c r="I68" s="65"/>
      <c r="J68" s="49"/>
      <c r="K68" s="48"/>
      <c r="L68" s="49"/>
      <c r="M68" s="51"/>
      <c r="N68" s="50"/>
      <c r="O68" s="51"/>
      <c r="P68" s="51"/>
      <c r="Q68" s="51"/>
      <c r="R68" s="55"/>
      <c r="S68" s="52"/>
      <c r="T68" s="77"/>
      <c r="U68" s="78"/>
      <c r="V68" s="78"/>
    </row>
    <row r="69" spans="1:22" ht="195" hidden="1">
      <c r="A69" s="87">
        <v>7</v>
      </c>
      <c r="B69" s="12" t="s">
        <v>98</v>
      </c>
      <c r="C69" s="87">
        <v>7</v>
      </c>
      <c r="D69" s="27" t="s">
        <v>99</v>
      </c>
      <c r="E69" s="88">
        <v>3</v>
      </c>
      <c r="F69" s="12" t="s">
        <v>100</v>
      </c>
      <c r="G69" s="91">
        <v>886</v>
      </c>
      <c r="H69" s="12" t="s">
        <v>101</v>
      </c>
      <c r="I69" s="92">
        <v>7</v>
      </c>
      <c r="J69" s="13" t="s">
        <v>102</v>
      </c>
      <c r="K69" s="87">
        <v>1</v>
      </c>
      <c r="L69" s="12" t="s">
        <v>103</v>
      </c>
      <c r="M69" s="97">
        <v>1</v>
      </c>
      <c r="N69" s="43" t="s">
        <v>109</v>
      </c>
      <c r="O69" s="80"/>
      <c r="P69" s="80"/>
      <c r="Q69" s="80" t="s">
        <v>48</v>
      </c>
      <c r="R69" s="45" t="s">
        <v>110</v>
      </c>
      <c r="S69" s="60">
        <v>1</v>
      </c>
      <c r="T69" s="75"/>
      <c r="U69" s="76"/>
      <c r="V69" s="76"/>
    </row>
    <row r="70" spans="1:22" ht="195" hidden="1">
      <c r="A70" s="87">
        <v>7</v>
      </c>
      <c r="B70" s="12" t="s">
        <v>98</v>
      </c>
      <c r="C70" s="87">
        <v>7</v>
      </c>
      <c r="D70" s="27" t="s">
        <v>99</v>
      </c>
      <c r="E70" s="88">
        <v>3</v>
      </c>
      <c r="F70" s="12" t="s">
        <v>100</v>
      </c>
      <c r="G70" s="91">
        <v>886</v>
      </c>
      <c r="H70" s="12" t="s">
        <v>101</v>
      </c>
      <c r="I70" s="92">
        <v>7</v>
      </c>
      <c r="J70" s="13" t="s">
        <v>102</v>
      </c>
      <c r="K70" s="87">
        <v>1</v>
      </c>
      <c r="L70" s="12" t="s">
        <v>103</v>
      </c>
      <c r="M70" s="97">
        <v>2</v>
      </c>
      <c r="N70" s="44" t="s">
        <v>111</v>
      </c>
      <c r="O70" s="80"/>
      <c r="P70" s="80"/>
      <c r="Q70" s="80" t="s">
        <v>48</v>
      </c>
      <c r="R70" s="45" t="s">
        <v>112</v>
      </c>
      <c r="S70" s="60">
        <v>1</v>
      </c>
      <c r="T70" s="75"/>
      <c r="U70" s="76"/>
      <c r="V70" s="76"/>
    </row>
    <row r="71" spans="1:22" s="4" customFormat="1" ht="15" customHeight="1" hidden="1">
      <c r="A71" s="46"/>
      <c r="B71" s="35"/>
      <c r="C71" s="46"/>
      <c r="D71" s="35"/>
      <c r="E71" s="46"/>
      <c r="F71" s="35"/>
      <c r="G71" s="64"/>
      <c r="H71" s="35"/>
      <c r="I71" s="64"/>
      <c r="J71" s="35"/>
      <c r="K71" s="46"/>
      <c r="L71" s="35"/>
      <c r="M71" s="32"/>
      <c r="N71" s="38"/>
      <c r="O71" s="32"/>
      <c r="P71" s="32"/>
      <c r="Q71" s="32"/>
      <c r="R71" s="54"/>
      <c r="S71" s="34"/>
      <c r="T71" s="73"/>
      <c r="U71" s="74"/>
      <c r="V71" s="74"/>
    </row>
    <row r="72" spans="1:22" ht="195" hidden="1">
      <c r="A72" s="87">
        <v>7</v>
      </c>
      <c r="B72" s="12" t="s">
        <v>98</v>
      </c>
      <c r="C72" s="87">
        <v>7</v>
      </c>
      <c r="D72" s="27" t="s">
        <v>99</v>
      </c>
      <c r="E72" s="88">
        <v>30</v>
      </c>
      <c r="F72" s="12" t="s">
        <v>100</v>
      </c>
      <c r="G72" s="91">
        <v>886</v>
      </c>
      <c r="H72" s="12" t="s">
        <v>101</v>
      </c>
      <c r="I72" s="92">
        <v>7</v>
      </c>
      <c r="J72" s="13" t="s">
        <v>102</v>
      </c>
      <c r="K72" s="87">
        <v>2</v>
      </c>
      <c r="L72" s="12" t="s">
        <v>105</v>
      </c>
      <c r="M72" s="98">
        <v>1</v>
      </c>
      <c r="N72" s="45" t="s">
        <v>113</v>
      </c>
      <c r="O72" s="80"/>
      <c r="P72" s="80"/>
      <c r="Q72" s="80" t="s">
        <v>48</v>
      </c>
      <c r="R72" s="45" t="s">
        <v>114</v>
      </c>
      <c r="S72" s="60">
        <v>1</v>
      </c>
      <c r="T72" s="75"/>
      <c r="U72" s="76"/>
      <c r="V72" s="76"/>
    </row>
    <row r="73" spans="1:22" s="4" customFormat="1" ht="15" customHeight="1" hidden="1">
      <c r="A73" s="46"/>
      <c r="B73" s="35"/>
      <c r="C73" s="46"/>
      <c r="D73" s="35"/>
      <c r="E73" s="46"/>
      <c r="F73" s="35"/>
      <c r="G73" s="64"/>
      <c r="H73" s="35"/>
      <c r="I73" s="64"/>
      <c r="J73" s="35"/>
      <c r="K73" s="46"/>
      <c r="L73" s="35"/>
      <c r="M73" s="32"/>
      <c r="N73" s="38"/>
      <c r="O73" s="32"/>
      <c r="P73" s="32"/>
      <c r="Q73" s="32"/>
      <c r="R73" s="54"/>
      <c r="S73" s="34"/>
      <c r="T73" s="73"/>
      <c r="U73" s="74"/>
      <c r="V73" s="74"/>
    </row>
    <row r="74" spans="1:22" ht="195" hidden="1">
      <c r="A74" s="87">
        <v>7</v>
      </c>
      <c r="B74" s="12" t="s">
        <v>98</v>
      </c>
      <c r="C74" s="87">
        <v>7</v>
      </c>
      <c r="D74" s="27" t="s">
        <v>99</v>
      </c>
      <c r="E74" s="88">
        <v>30</v>
      </c>
      <c r="F74" s="12" t="s">
        <v>100</v>
      </c>
      <c r="G74" s="91">
        <v>886</v>
      </c>
      <c r="H74" s="12" t="s">
        <v>101</v>
      </c>
      <c r="I74" s="92">
        <v>7</v>
      </c>
      <c r="J74" s="13" t="s">
        <v>102</v>
      </c>
      <c r="K74" s="87">
        <v>3</v>
      </c>
      <c r="L74" s="12" t="s">
        <v>107</v>
      </c>
      <c r="M74" s="98">
        <v>1</v>
      </c>
      <c r="N74" s="47" t="s">
        <v>115</v>
      </c>
      <c r="O74" s="80"/>
      <c r="P74" s="80"/>
      <c r="Q74" s="80" t="s">
        <v>48</v>
      </c>
      <c r="R74" s="45" t="s">
        <v>116</v>
      </c>
      <c r="S74" s="60">
        <v>1</v>
      </c>
      <c r="T74" s="75"/>
      <c r="U74" s="76"/>
      <c r="V74" s="76"/>
    </row>
    <row r="75" spans="1:22" s="4" customFormat="1" ht="15" customHeight="1" hidden="1">
      <c r="A75" s="46"/>
      <c r="B75" s="35"/>
      <c r="C75" s="46"/>
      <c r="D75" s="35"/>
      <c r="E75" s="46"/>
      <c r="F75" s="35"/>
      <c r="G75" s="64"/>
      <c r="H75" s="35"/>
      <c r="I75" s="64"/>
      <c r="J75" s="35"/>
      <c r="K75" s="46"/>
      <c r="L75" s="35"/>
      <c r="M75" s="32"/>
      <c r="N75" s="38"/>
      <c r="O75" s="32"/>
      <c r="P75" s="32"/>
      <c r="Q75" s="32"/>
      <c r="R75" s="33"/>
      <c r="S75" s="34"/>
      <c r="T75" s="73"/>
      <c r="U75" s="74"/>
      <c r="V75" s="74"/>
    </row>
    <row r="76" ht="15">
      <c r="N76" s="53"/>
    </row>
    <row r="77" ht="15">
      <c r="N77" s="53"/>
    </row>
    <row r="78" ht="15">
      <c r="N78" s="53"/>
    </row>
    <row r="79" ht="15">
      <c r="N79" s="53"/>
    </row>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sheetData>
  <sheetProtection password="D345" sheet="1" objects="1" selectLockedCells="1" selectUnlockedCells="1"/>
  <autoFilter ref="A3:V3"/>
  <mergeCells count="11">
    <mergeCell ref="M2:N2"/>
    <mergeCell ref="A2:B2"/>
    <mergeCell ref="C2:D2"/>
    <mergeCell ref="E2:F2"/>
    <mergeCell ref="U2:U3"/>
    <mergeCell ref="V2:V3"/>
    <mergeCell ref="I2:J2"/>
    <mergeCell ref="R2:R3"/>
    <mergeCell ref="O2:Q2"/>
    <mergeCell ref="G2:H2"/>
    <mergeCell ref="K2:L2"/>
  </mergeCells>
  <printOptions/>
  <pageMargins left="0.7" right="0.7" top="0.75" bottom="0.75" header="0.3" footer="0.3"/>
  <pageSetup horizontalDpi="600" verticalDpi="600"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orreyes</cp:lastModifiedBy>
  <cp:lastPrinted>2011-04-11T14:30:13Z</cp:lastPrinted>
  <dcterms:created xsi:type="dcterms:W3CDTF">2011-03-15T20:12:03Z</dcterms:created>
  <dcterms:modified xsi:type="dcterms:W3CDTF">2015-06-19T13:31:26Z</dcterms:modified>
  <cp:category/>
  <cp:version/>
  <cp:contentType/>
  <cp:contentStatus/>
</cp:coreProperties>
</file>