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1" yWindow="2550" windowWidth="15960" windowHeight="9465" tabRatio="734" activeTab="2"/>
  </bookViews>
  <sheets>
    <sheet name="Metas inversión" sheetId="1" r:id="rId1"/>
    <sheet name="Actividades inversió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s>
  <calcPr fullCalcOnLoad="1"/>
</workbook>
</file>

<file path=xl/comments3.xml><?xml version="1.0" encoding="utf-8"?>
<comments xmlns="http://schemas.openxmlformats.org/spreadsheetml/2006/main">
  <authors>
    <author>amcardenas</author>
  </authors>
  <commentList>
    <comment ref="AB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C5" authorId="0">
      <text>
        <r>
          <rPr>
            <b/>
            <sz val="9"/>
            <rFont val="Tahoma"/>
            <family val="2"/>
          </rPr>
          <t>amcardenas:</t>
        </r>
        <r>
          <rPr>
            <sz val="9"/>
            <rFont val="Tahoma"/>
            <family val="2"/>
          </rPr>
          <t xml:space="preserve">
estos son cuantitativo y cualitativos pueden ser acumulativos, son los productos de la Dirección
</t>
        </r>
      </text>
    </comment>
    <comment ref="AD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E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F5" authorId="0">
      <text>
        <r>
          <rPr>
            <b/>
            <sz val="9"/>
            <rFont val="Tahoma"/>
            <family val="2"/>
          </rPr>
          <t>amcardenas:</t>
        </r>
        <r>
          <rPr>
            <sz val="9"/>
            <rFont val="Tahoma"/>
            <family val="2"/>
          </rPr>
          <t xml:space="preserve">
hay alguna se ingresa en esta casilla</t>
        </r>
      </text>
    </comment>
    <comment ref="U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65" authorId="1">
      <text>
        <r>
          <rPr>
            <sz val="11"/>
            <rFont val="Tahoma"/>
            <family val="2"/>
          </rPr>
          <t>El objetivo es cumplir el 100% durante cada trimestre.</t>
        </r>
      </text>
    </comment>
    <comment ref="S67" authorId="1">
      <text>
        <r>
          <rPr>
            <sz val="11"/>
            <rFont val="Tahoma"/>
            <family val="2"/>
          </rPr>
          <t>El objetivo es cumplir el 100% durante cada trimestre.</t>
        </r>
      </text>
    </comment>
  </commentList>
</comments>
</file>

<file path=xl/sharedStrings.xml><?xml version="1.0" encoding="utf-8"?>
<sst xmlns="http://schemas.openxmlformats.org/spreadsheetml/2006/main" count="1049" uniqueCount="306">
  <si>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</si>
  <si>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</si>
  <si>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</si>
  <si>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</si>
  <si>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</si>
  <si>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</si>
  <si>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</si>
  <si>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</si>
  <si>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</si>
  <si>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</si>
  <si>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</si>
  <si>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</si>
  <si>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</si>
  <si>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</si>
  <si>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</si>
  <si>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</si>
  <si>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</si>
  <si>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</si>
  <si>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</si>
  <si>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</si>
  <si>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</si>
  <si>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</si>
  <si>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</si>
  <si>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</si>
  <si>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</si>
  <si>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</si>
  <si>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</si>
  <si>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</si>
  <si>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</si>
  <si>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</si>
  <si>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</si>
  <si>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</si>
  <si>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</si>
  <si>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</si>
  <si>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</si>
  <si>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</si>
  <si>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</si>
  <si>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</si>
  <si>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</si>
  <si>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Componente de Salud Pública </t>
  </si>
  <si>
    <t xml:space="preserve">Territorios  Saludables y Red de Salud para la Vida desde la Diversidad </t>
  </si>
  <si>
    <t>x</t>
  </si>
  <si>
    <t>Una Ciudad que reduce la segregación y la discriminación: el ser humano en el centro de las preocupaciones del desarrollo</t>
  </si>
  <si>
    <t>Salud para el buen vivir</t>
  </si>
  <si>
    <t>Cubrir a 800.000 familias con actividades de promoción y prevención en los centros de salud y desarrollo humano con enfoque diferencial, a través de 1000 equipos territoriales que incluyen el ámbito familiar, escolar, trabajo informal, institucional y comunitario, al 2016.</t>
  </si>
  <si>
    <t xml:space="preserve">Número de familias   con acciones de salud pública en los microterritroios. </t>
  </si>
  <si>
    <t>Ajustar, implementar y seguir el 100% de las políticas de salud pública, con enfoque poblacional, diferencial y de género,  desde la diversidad, mediante procesos participativos, al 2016.</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</si>
  <si>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</si>
  <si>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</si>
  <si>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</si>
  <si>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</si>
  <si>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</si>
  <si>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</si>
  <si>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</si>
  <si>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X</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</si>
  <si>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</si>
  <si>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</si>
  <si>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</si>
  <si>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</si>
  <si>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</si>
  <si>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Promover la afectación positiva de los determinantes sociales del proceso salud enfermedad, gestionando y articulando las acciones intersectoriales y transectoriales en el marco del modelo de atención integral en salud.</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</si>
  <si>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</si>
  <si>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Reducir la mortalidad perinatal a 15 por mil nacidos vivos en coordinación con otros sectores de la administración distrital, al 2016.</t>
  </si>
  <si>
    <t>Reducir a 31 por 100.000 nacidos vivos la razón de mortalidad materna, en coordinación con otros  sectores de la Administración Distrital,  al 2016.</t>
  </si>
  <si>
    <t>E1</t>
  </si>
  <si>
    <r>
      <t xml:space="preserve">
18,1 por 1000 nacidos vivos 2010 preliminar
 </t>
    </r>
  </si>
  <si>
    <t xml:space="preserve">
 39,1 por 100.000 nacidos vivos 2010 preliminar</t>
  </si>
  <si>
    <t>Garantizar la atención integral en salud al 100% de la población víctima del conflicto armado interno, determinada en la ley 1448 de 2011, en el marco de la reparación y restitución de los derechos en salud, al 2016.</t>
  </si>
  <si>
    <t xml:space="preserve"> 77.599  victimas del conflicto armado interno (desplazamiento) afiliados al sistema general de seguridad social en salud</t>
  </si>
  <si>
    <t>Incrementar a 100.000 personas en situación de discapacidad en procesos de inclusión social por medio de la estrategia de rehabilitación basada en comunidad, contribuyendo con la implementación de la política pública de discapacidad, al 2016.</t>
  </si>
  <si>
    <t xml:space="preserve">50.000 personas incluidas a la estrategia de RBC a junio de 2011. </t>
  </si>
  <si>
    <t xml:space="preserve">Reducir a 8 por 1.000 nacidos vivos la tasa de  mortalidad infantil, en coordinación con los demás sectores de la Administración Distrital, al 2016. </t>
  </si>
  <si>
    <t>11,4 por 1.000 nacidos vivos 2011 preliminar</t>
  </si>
  <si>
    <t xml:space="preserve">Reducir a 15,7 por 10.000 la tasa de mortalidad en niños y niñas  menores de 5 años, en coordinación con los sectores de la Administración Distrital, al 2016. </t>
  </si>
  <si>
    <t>Reducir la mortalidad por neumonía a menos de 9 por 100.000 menores de 5 años, en el Distrito capital, al 2016.</t>
  </si>
  <si>
    <t>Reducir a 1 por 100.000 menores de 5 años la mortalidad por enfermedad diarreica, al 2016.</t>
  </si>
  <si>
    <t xml:space="preserve">Lograr 95% de cobertura en vacunación para cada uno de los biológicos del Programa Ampliado de Inmunizaciones, a 2016. </t>
  </si>
  <si>
    <t xml:space="preserve">Disminuir en 5%, las muertes evitables por condiciones crónicas en personas menores de setenta años, a 2016. </t>
  </si>
  <si>
    <t>Alcanzar coberturas de vacunación al 95%, contra el Virus del Papiloma Humano, en  las veinte localidades del  Distrito Capital, al 2016.</t>
  </si>
  <si>
    <t>Reducir en 20% la transmisión materno perinatal del VIH, al 2016</t>
  </si>
  <si>
    <t>Evaluar y optimizar el protocolo en salud para la detección y la atención del virus VIH en los centros de prestación de servicios de salud del Distrito Capital, al 2016.</t>
  </si>
  <si>
    <t>Aumentar en un 50% el número de pruebas de tamizaje voluntarias, para detección del VIH, al 2016.</t>
  </si>
  <si>
    <t>Diseñar e implementar una estrategia de promoción y prevención sobre la importancia de la  detección temprana del VIH en el Distrito Capital, al 2016.</t>
  </si>
  <si>
    <t>Reducir a 3% la prevalencia de desnutrición global en niños y niñas menores de 5 años, en coordinación y con el apoyo de los demás sectores de la Administración Distrital, al 2016.</t>
  </si>
  <si>
    <t>Reducir a 12% la prevalencia de desnutrición crónica en niños y niñas menores de 5 años, en coordinación y con el apoyo de los demás sectores de la Administración Distrital, al 2016.</t>
  </si>
  <si>
    <t>Reducir a  10% la prevalencia del bajo peso al nacer en los niños  y niñas, en coordinación y con el apoyo de los demás sectores de la Administración Distrital, al 2016.</t>
  </si>
  <si>
    <t>Incrementar a  4 meses  la  lactancia materna exclusiva, en los niños y niñas menores de 6 meses, en coordinación  y con el apoyo de los demás sectores de la Administración Distrital, al 2016.</t>
  </si>
  <si>
    <t>Identificar y medir situaciones de embarazo en menores de 15 años, generando  la denuncia y las acciones para el inmediato restablecimiento de sus derechos, en el marco de  la Cero Tolerancia.</t>
  </si>
  <si>
    <t>Reducir al 30% los embarazos en adolescentes entre 15 y 19 años, en coordinación y con el apoyo de los demás sectores de la administración distrital, a 2016.</t>
  </si>
  <si>
    <t>Disminuir la incidencia de sífilis congénita a menos de 0.5 por 1.000 nacidos vivos, al 2016.</t>
  </si>
  <si>
    <t>Aumentar la tasa de curación de los casos de tuberculosis pulmonar baciloscopia positiva al 85% o más, al 2016.</t>
  </si>
  <si>
    <t>Aumentar la detección de casos de tuberculosis en el Distrito Capital al 70%, al 2016.</t>
  </si>
  <si>
    <t>Atender el 100% de las personas con lepra remitidos o diagnosticados en el Distrito Capital, al 2016.</t>
  </si>
  <si>
    <t xml:space="preserve">Desarrollar estrategias integradas de promoción de la salud  en actividad física, Seguridad Alimentaria y Nutricional, trabajo saludable y prácticas saludables  en el 100% de los territorios de salud, con coordinación intersectorial, a 2016. </t>
  </si>
  <si>
    <t xml:space="preserve">Poner en marcha estrategias de detección y tratamiento de la obesidad en niños, niñas y adolescentes. </t>
  </si>
  <si>
    <t>Identificar, caracterizar, medir y atender los casos de bulimia y anorexia en la red de salud mental del régimen subsidiado, al 2016.</t>
  </si>
  <si>
    <t>Generar un programa de detección temprana del trastorno por déficit de atención e hiperactividad que permita la identificación, diagnóstico, atención y tratamiento de los niños, niñas y adolescentes que lo padecen, 2016.</t>
  </si>
  <si>
    <t>Incrementar a 110.000 la cobertura de las intervenciones de la Línea 106 en promoción de salud mental y protección frente a eventos adversos en niños, niñas y adolescentes, al 2016.</t>
  </si>
  <si>
    <t xml:space="preserve">Cubrir a 1.563.093 niños, niñas y adolescentes matriculados en Instituciones Educativas Distritales, con acciones de promoción de la salud y prevención, en un trabajo coordinado de la Secretaría Distrital de Educación y la Secretaria Distrital de Salud, al 2016. </t>
  </si>
  <si>
    <t xml:space="preserve">Disminuir las prevalencias de uso reciente de alcohol, tabaco y sustancias psicoactivas ilícitas en población menor de veinticinco años, en coordinación con las instituciones que hacen parte del Consejo Distrital de Estupefacientes, al 2016. </t>
  </si>
  <si>
    <t>Diseñar, implementar  y evaluar un programa de salud mental comunitaria, coherente con el modelo de salud basado en Atención Primaria en Salud en el Distrito Capital, al 2016.</t>
  </si>
  <si>
    <t>Implementar la estrategia de entornos saludables en las 20 localidades del Distrito Capital, al 2016.</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</si>
  <si>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</si>
  <si>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</si>
  <si>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Implementar un modelo de atención integral a través de redes integradas de servicios de salud, basado en la estrategia de Atención Primaria en Salud, al 2016.</t>
  </si>
  <si>
    <t xml:space="preserve">Canalizar a los servicios de salud preventivos y curativos, el 100% las personas detectadas en los territorios de salud, con necesidades en salud oral </t>
  </si>
  <si>
    <t xml:space="preserve">Disminuir el trabajo infantil a menos del 1,5% en el Distrito Capital, en coordinación y  apoyo de los demás sectores de la Administración Distrital, al 2016. </t>
  </si>
  <si>
    <t>Identificar y canalizar a servicios de salud y a servicios sociales a 20.000 niños y niñas trabajadoras para su desvinculación del trabajo, al 2016.</t>
  </si>
  <si>
    <t xml:space="preserve">Cubrir con la estrategia de trabajo protegido a 9.000 jóvenes trabajadores, entre los 15 y 17 años, al 2016. </t>
  </si>
  <si>
    <t>Implementar la estrategia de entornos de trabajo saludables en 50.000 unidades de trabajo del sector informal de la economía, al 2016.</t>
  </si>
  <si>
    <t>2.000 Trabajadores y trabajadoras en la economía informal formados en salud y seguridad social</t>
  </si>
  <si>
    <t xml:space="preserve">Canalizar efectivamente a servicios sociales  y de salud el  100% de las mujeres que participan en las acciones colectivas,  al 2016.  
</t>
  </si>
  <si>
    <t xml:space="preserve">Canalizar efectivamente a servicios sociales  y de salud del  100% de las personas de 60 años y más que participan en las acciones colectivas,  al 2016.  </t>
  </si>
  <si>
    <t xml:space="preserve">Canalizar efectivamente a servicios sociales  y de salud del  100% de los jóvenes que participan en las  acciones colectivas, , al 2016.  </t>
  </si>
  <si>
    <t xml:space="preserve">Canalizar efectivamente a servicios sociales  y de salud el  100% de los habitantes de calle que participan en las  acciones colectivas,  al 2016.  </t>
  </si>
  <si>
    <t xml:space="preserve">Canalizar efectivamente a servicios sociales  y de salud del  al 100% de las personas en ejercicio de trabajo sexual, que participan en las  acciones colectivas, , al 2016.  </t>
  </si>
  <si>
    <t>23  por 10.000  menores de cinco años 2011 preliminar</t>
  </si>
  <si>
    <t>15,3 por 10.000  menores de cinco años 2010 preliminar</t>
  </si>
  <si>
    <t>1,3 por 100.000 menores de 5 años 2011 preliminar</t>
  </si>
  <si>
    <t xml:space="preserve">1) 89,5% antipolio; 
2) 98,8% BCG;
3) 89,5% DPT; 
4) 89,3% hepatitis B; 
5) 89,5% Hib; 
6) 93,0% triple viral; 
7) 102.6% fiebre amarilla; 
8) 129.1% hepatitis A; 
9) 84,6% neumococo y 
10) 88.2% rotavirus 2011 </t>
  </si>
  <si>
    <t>60,44%
(16.311 muertes de personas con condiciones crónicas) 
2009</t>
  </si>
  <si>
    <t>57.000 niñas de 10 años</t>
  </si>
  <si>
    <r>
      <t xml:space="preserve">
2,5  X 100.000 nacidos vivos el Régimen Subsidiado y participantes vinculados 
</t>
    </r>
  </si>
  <si>
    <t>Protocolo sin evaluar</t>
  </si>
  <si>
    <t>24.000 pruebas de tamizaje en el Régimen Subsidiado y participantes vinculados</t>
  </si>
  <si>
    <t>Estrategia de comunicación mi cuerpo territorio seguro</t>
  </si>
  <si>
    <t>Estrategia diseñada e implementada</t>
  </si>
  <si>
    <t>7.9% SISVAN-2011[información preliminar]</t>
  </si>
  <si>
    <t>Prevalencia de desnutrición global en niños y niñas menores de 5 años</t>
  </si>
  <si>
    <t>17.7 en el año 2011 -SISVAN-SDS.</t>
  </si>
  <si>
    <t>Prevalencia de desnutrición crónica en niños y niñas menores de 5 años</t>
  </si>
  <si>
    <t>13,2%  SISVAN-2011 preliminar</t>
  </si>
  <si>
    <t xml:space="preserve">3 meses-SISVAN-2011 preliminar
</t>
  </si>
  <si>
    <t xml:space="preserve">Mediana de la duración de Lactancia Materna exclusiva </t>
  </si>
  <si>
    <t>456 nacimientos  en Bogotá D.C. 2011</t>
  </si>
  <si>
    <t xml:space="preserve"> 19.003 nacidos  en Bogotá D.C.</t>
  </si>
  <si>
    <t>Porcentaje de reducción en los embarazos en las adolescentes y jóvenes entre 15 y 19 años</t>
  </si>
  <si>
    <t>2.1 x 1000 nacidos vivos -2010 DANE- Preliminares</t>
  </si>
  <si>
    <t>Tasa de curación de los casos de tuberculosis 
Formula</t>
  </si>
  <si>
    <t xml:space="preserve">66% Porcentaje de detección. </t>
  </si>
  <si>
    <t xml:space="preserve">Porcentaje de  personas detectadas como sintomático respiratorio </t>
  </si>
  <si>
    <t>21 Pacientes-2011</t>
  </si>
  <si>
    <t>% de personas con lepra remitidos o diagnosticados, atendidos</t>
  </si>
  <si>
    <t>96.799 niños, adolescentes y jóvenes en actividad física.</t>
  </si>
  <si>
    <t xml:space="preserve"> 24,7    preliminar a septiembre 2011     </t>
  </si>
  <si>
    <t xml:space="preserve">Reducir la prevalencia a 18 </t>
  </si>
  <si>
    <t>Un programa de detección temprana  e intervención del trastorno por déficit de atención e hiperactividad para niños, niñas y adolescentes.</t>
  </si>
  <si>
    <t>580.851 niños y niñas.</t>
  </si>
  <si>
    <t>Número de niños , niñas y adolescentes cubiertos con acciones de promoción  y prevención en colegios públicos y privados</t>
  </si>
  <si>
    <t>Uso reciente de alcohol, 47,6% (18 a 24 años) y 21% (12 a 17 años). 
Uso reciente de Tabaco, 29,1% (18 a 24 años) y 18.4% (12 a 17 años).
Sustancias psicoactivas ilícitas, 7% (18 a 24 años) y 3.5 % (12 a 17 años).</t>
  </si>
  <si>
    <t>Porcentaje de disminución de las prevalencias de uso reciente de alcohol, tabaco y sustancias psicoactivas ilícitas en población  menor de 25 años.</t>
  </si>
  <si>
    <t>Porcentaje de estrategia  de entornos saludables implementada en las localidades</t>
  </si>
  <si>
    <t xml:space="preserve">599.875 familias intervenidas en 375 microterritorios.  </t>
  </si>
  <si>
    <t xml:space="preserve"> 129.991 escolares participantes  según reporte ESE,2011</t>
  </si>
  <si>
    <t xml:space="preserve">Porcentaje de población con necesidades en salud oral  referida  a servicios  de salud </t>
  </si>
  <si>
    <t>2.82% - Año 2009 [Fuente DANE]</t>
  </si>
  <si>
    <t>49% año 2011</t>
  </si>
  <si>
    <t>2.379 jóvenes-2011.</t>
  </si>
  <si>
    <t>10.429 unidades de trabajo informal año 2011</t>
  </si>
  <si>
    <t>Cobertura de unidades de trabajo informal con implementación de la estrategia.</t>
  </si>
  <si>
    <t>242 año 2011</t>
  </si>
  <si>
    <t>No de trabajadores y trabajadoras  formados en salud y seguridad social</t>
  </si>
  <si>
    <t>Línea de base 0</t>
  </si>
  <si>
    <t>Total Casos captados  a través de las alertas, canalizados y con seguimiento</t>
  </si>
  <si>
    <t xml:space="preserve">100% de personas Canalizar a los servicios de salud </t>
  </si>
  <si>
    <t>Garantizar el acceso a los servicios de salud, bajo un modelo de atención con enfoque poblacional desde las diversidades al 100% de los grupos étnicos: raizales, gitanos, indígenas, afro descendientes, al 2016.</t>
  </si>
  <si>
    <t xml:space="preserve"> 25.000 indígenas, 1.800 raizales, 750 ROM, 20.000 afrodescendientes. </t>
  </si>
  <si>
    <t>Garantizar atención con enfoque diferencial a la población LGBTI, en el 100% de los servicios de salud del Distrito, al 2016.</t>
  </si>
  <si>
    <r>
      <t xml:space="preserve">40.000 personas.
</t>
    </r>
  </si>
  <si>
    <t xml:space="preserve">Implementación de procesos  de redes sociales  en el 100% de los  territorios de salud con énfasis en: Derechos Sexuales y reproductivos e inicio temprano del control prenatal </t>
  </si>
  <si>
    <t xml:space="preserve">Diseño e implementación del Programa territorial para la mujer gestante (identificación, caracterización, canalización  efectiva, acciones promocionales y preventivas, fortalecimiento de redes primarias)
</t>
  </si>
  <si>
    <t>Implementación del plan de acción Distrital anual para la Política de salud oral armonizada con el Plan de Desarrollo Bogotá Humana</t>
  </si>
  <si>
    <t xml:space="preserve">Porcentaje de implementación de procesos de redes sociales en territorios
</t>
  </si>
  <si>
    <t xml:space="preserve">Porcentaje de territorios saludables con programa para la mujer gestante implementado 
</t>
  </si>
  <si>
    <t xml:space="preserve">Porcentaje de implementación del plan de acción distrital de la politica de salud oral  y local de la política de Salud Oral
</t>
  </si>
  <si>
    <t xml:space="preserve">Definición  e implementación  la política Distrital de sexualidad  armonizada con el Plan de Desarrollo Bogotá Humana
</t>
  </si>
  <si>
    <t>Coordinación intersectorial  para la implementación del plan de acción Distrital   y Local  de la  Política Publica  de Seguridad alimentaria  y Nutricional del D.C.</t>
  </si>
  <si>
    <t xml:space="preserve">Implementación del plan de acción Distrital del cuatrienio de la política pública Distrital de discapacidad.  desde la competencia del sector salud . </t>
  </si>
  <si>
    <t>Construcción e implementación del plan de acción de la política Distrital de y para la adultez armonizada con el Plan de Desarrollo Bogotá Humana</t>
  </si>
  <si>
    <t xml:space="preserve">Implementación el plan de acción distrital y local  de la política de salud para las personas en desplazamiento forzoso por la violencia armonizada con el Plan de Desarrollo Bogotá Humana
 </t>
  </si>
  <si>
    <t xml:space="preserve">Implementación el plan de acción distrital y local  de la política de salud para las poblaciones que reconocen pertenencia étnica de Bogotá armonizada con el Plan de Desarrollo Bogotá Humana
 </t>
  </si>
  <si>
    <t xml:space="preserve">Implementación del componente de salud del plan de acción distrital y local  de la política publica de juventud armonizada con el Plan de Desarrollo Bogotá Humana
 </t>
  </si>
  <si>
    <t xml:space="preserve">Implementación del componente de salud del plan de acción distrital y local  de la política publica de envejecimiento y vejez armonizada con el Plan de Desarrollo Bogotá Humana
 </t>
  </si>
  <si>
    <t xml:space="preserve">Implementación del componente de salud del plan de acción distrital y local  de la política publica de mujeres y equidad de género armonizada con el Plan de Desarrollo Bogotá Humana
 </t>
  </si>
  <si>
    <t xml:space="preserve">Implementación del componente de salud del plan de acción distrital y local  de la política publica de LGBT armonizada con el Plan de Desarrollo Bogotá Humana
 </t>
  </si>
  <si>
    <t>Implementación del componente de salud del  plan de acción distrital y local de la Política por la calidad de vida de niños, niñas y adolescentes armonizada con el Plan de Desarrollo Bogotá Humana</t>
  </si>
  <si>
    <t>Ajuste e implementación de los lineamientos de la política para la atención de la población expuesta o afectada  por condiciones crónicas armonizada con el Plan de Desarrollo Bogotá Humana</t>
  </si>
  <si>
    <t>Ajuste e implementación de los lineamientos de la política de prevención y atención del consumo y prevención de la vinculación a la oferta de sustancias psicoactivas en Bogotá D.C. armonizada con el Plan de Desarrollo Bogotá Humana</t>
  </si>
  <si>
    <t>Implementación del plan de acción  de la política distrital de salud mental armonizada con el Plan de Desarrollo Bogotá Humana</t>
  </si>
  <si>
    <t>Diseño de planes de acción distritales y locales para el posicionamiento de la promoción de la actividad física armonizada con el Plan de Desarrollo Bogotá Humana</t>
  </si>
  <si>
    <t xml:space="preserve">Desarrollo e  implementación de estrategias de comunicación  en promoción de la actividad física </t>
  </si>
  <si>
    <t xml:space="preserve">Implementar estrategias de investigación en promoción de la actividad física que viabilicen el modelo de atención en salud  </t>
  </si>
  <si>
    <t>Implementación del plan de acción de la política para la salud y la calidad de vida de los trabajadores y trabajadoras en Bogotá armonizada con el Plan de Desarrollo Bogotá Humana</t>
  </si>
  <si>
    <t>Porcentaje de la implementación de la Política Distrital de Sexualidad</t>
  </si>
  <si>
    <t xml:space="preserve">Porcentaje de implementación del plan de acción distrital y local  de la política de Seguridad Alimentaria y Nutricional
</t>
  </si>
  <si>
    <t xml:space="preserve">Porcentaje de implementación de plan de acción distrital de la política de Discapacidad
</t>
  </si>
  <si>
    <t xml:space="preserve">Porcentaje de implementación de plan de acción distrital de la política de Adultez
</t>
  </si>
  <si>
    <t xml:space="preserve">Porcentaje de implementación de plan de acción, 
distrital y local  de la política de salud para las personas en desplazamiento forzoso por la violencia
</t>
  </si>
  <si>
    <t xml:space="preserve">Porcentaje de implementación de plan de acción distrital  y local de la política de salud para las poblaciones que reconocen pertenencia étnica  
</t>
  </si>
  <si>
    <t xml:space="preserve">Porcentaje de implementación de plan de acción distrital de la política de salud juventud  
</t>
  </si>
  <si>
    <t xml:space="preserve">Porcentaje de implementación de plan de acción distrital  y local de la política de envejecimiento y vejez 
</t>
  </si>
  <si>
    <t xml:space="preserve">Porcentaje de implementación de plan de acción distrital de la política de mujeres y equidad de género </t>
  </si>
  <si>
    <t xml:space="preserve">Porcentaje de implementación de plan de acción distrital de la política de Lesbianas , geys,bisexual y transexual [LGBT] 
</t>
  </si>
  <si>
    <t xml:space="preserve">Porcentaje de implementación de plan de acción distrital  y local de la Política por la calidad de vida de niños, niñas y adolescentes, 
Número de actividades del plan de acción ejecutadas/Total de actividades programadas * 100 </t>
  </si>
  <si>
    <t xml:space="preserve">Porcentaje de ajuste e implementación de  los lineamientos de la política para la atención de la población expuesta o afectada  por condiciones.
Número de actividades ejecutadas en el marco de la política de atención/Total de actividades  programadas para el periodo* 100 </t>
  </si>
  <si>
    <t xml:space="preserve">Porcentaje de ajuste e implementación de  los lineamientos de la política de prevención y atención del consumo y prevención de la vinculación a la oferta de sustancias psicoactivas
Número de actividades ejecutadas en el marco de la política de atención/Total de actividades  programadas para el periodo* 100 </t>
  </si>
  <si>
    <t xml:space="preserve">Porcentaje de implementación de plan de acción de la política distrital   de salud mental 
Número de actividades del plan de acción ejecutadas/Número de actividades programadas * 100 </t>
  </si>
  <si>
    <t xml:space="preserve">Porcentaje de los Planes de gestión distritales y locales para el posicionamiento de la promoción de la actividad física  
Número de actividades del plan de acción ejecutadas/Número de actividades programadas * 100 </t>
  </si>
  <si>
    <t xml:space="preserve">Porcentaje de implementación  de estrategia de comunicación en promoción de la actividad física.
Número de actividades ejecutadas para la implementación de la estrategia/Total de  actividades programadas para el periodo * 100 </t>
  </si>
  <si>
    <t xml:space="preserve">Porcentaje de implementación  de estrategia de investigación  en promoción de la actividad física.
Número de actividades ejecutadas para la implementación de la estrategia/Total de  actividades programadas para el periodo * 100 </t>
  </si>
  <si>
    <t xml:space="preserve">Porcentaje de implementación de plan de acción, de la política para la salud y la calidad de vida de los trabajadores y trabajadoras. 
</t>
  </si>
  <si>
    <t xml:space="preserve">Identificación de población  e implementación de la ruta de atención a victimas del conflicto armado, desde la competencia del sector salud . </t>
  </si>
  <si>
    <t>Implementación de un programa de atención psicosocial a víctimas de conflicto armado a nivel individual, familiar y comunitario, a 2016.</t>
  </si>
  <si>
    <t xml:space="preserve">Conformar y poner en funcionamiento 1.000 equipos de salud territoriales, articulados a las redes integradas de servicios de salud, al 2016. </t>
  </si>
  <si>
    <t>Canalizar a los servicios sociales al menos al 80% de la población referida  por los equipos territoriales de salud, al 2016.</t>
  </si>
  <si>
    <t>Desarrollar acciones de promoción de la salud y prevención de la enfermedad que favorezcan el fortalecimiento personal, familiar y social de los niños y niñas que se encuentran en la primera infancia, orientados a la protección y al desarrollo humano e integral en el 100% de los territorios. (Creciendo Saludables)</t>
  </si>
  <si>
    <t xml:space="preserve">Implementación de ruta para la atención de necesidades en salud oral, a través de acciones promocionales que favorezcan: 
* Clasificación en  necesidades de atención
* Canalización a los servicios de acuerdo a la prioridad identificada.
</t>
  </si>
  <si>
    <t>Implementación del plan de acción Distrital anual para la Prevención y Erradicación del Trabajo Infantil y Trabajo Protegido para Adolescentes, en las acciones competentes del sector salud.</t>
  </si>
  <si>
    <t>Implementar la ruta de atención de niños y niñas trabajadores de 5 a 14 años.</t>
  </si>
  <si>
    <t>Implementar la ruta de atención de adolescentes trabajadores de 15 a 17 años.</t>
  </si>
  <si>
    <t>Unidades de trabajo informal con proceso de  asistencia para el mejoramiento de las condiciones de salud, trabajo y calidad de vida de trabajadores y trabajadoras en unidades de trabajo vinculadas a la economía informal.</t>
  </si>
  <si>
    <t>Desarrollo de una estrategia informativa a Trabajadores y trabajadoras vinculados a la economía informal en salud y seguridad social</t>
  </si>
  <si>
    <t>Canalización a servicios de salud y seguimiento de las mujeres identificadas en los territorios</t>
  </si>
  <si>
    <t>Canalización a servicios de salud y seguimiento de las personas de 60 años y más identificadas en los territorios</t>
  </si>
  <si>
    <t>Canalización a servicios de salud y seguimiento de los jóvenes identificados en los territorios</t>
  </si>
  <si>
    <t>Canalización a servicios de salud y  seguimiento de los habitantes de calle identificados en los territorios</t>
  </si>
  <si>
    <t>Canalización a servicios de salud y seguimiento de las personas en ejercicio de trabajo sexual identificadas en los territorios</t>
  </si>
  <si>
    <t>Porcentaje de victimas de violencia  por conflicto armado identificadas,  con ruta activada. 
Número de personas victima de violencia por conflicto armado con ruta activada/ Total de personas victimas del conflicto armado identificadas</t>
  </si>
  <si>
    <t>Porcentaje de implementación de un programa de atención psicosocial a víctimas de conflicto armado a nivel individual, familiar y comunitario
Fases de la implementación del programa cumplidas/ Total de fases programadas*100</t>
  </si>
  <si>
    <t xml:space="preserve">Número de equipos territoriales conformados  y en funcionamiento articulados a las redes integradas de servicios de salud.
</t>
  </si>
  <si>
    <t xml:space="preserve">Porcentaje de población  con necesidades  sociales canalizados a servicios y con seguimiento.  
</t>
  </si>
  <si>
    <t xml:space="preserve">Porcentaje de acciones de promoción de la salud y prevención de la enfermedad de los niños y niñas que se encuentran en la primera infancia, </t>
  </si>
  <si>
    <t xml:space="preserve">Número de personas con necesidades en salud oral con ruta  implementada.
</t>
  </si>
  <si>
    <t>Porcentaje de implementación de plan de acción  anual de la Mesa Distrital para la Erradicación del Trabajo Infantil, en las acciones competentes del sector salud.</t>
  </si>
  <si>
    <t xml:space="preserve">Porcentaje de implementación de ruta de atención para los niños y niñas trabajadores de 5 a 14 años.
</t>
  </si>
  <si>
    <t xml:space="preserve">Porcentaje de implementación de ruta de atención en adolescentes trabajadores de 15 a 17 años.
</t>
  </si>
  <si>
    <t xml:space="preserve">Número de UTI identificadas con proceso de asesoría para el mejoramiento de condiciones de salud y trabajo 
</t>
  </si>
  <si>
    <t xml:space="preserve">Porcentaje de  Implementación de la estrategia informativa a trabajadores informales.
</t>
  </si>
  <si>
    <t>Porcentaje de mujeres con necesidades en salud canalizados a servicios y con seguimiento.  
Número de mujeres canalizadas  efectivamente a los servicios  de salud /Total de mujeres identificadas en los territorios</t>
  </si>
  <si>
    <t xml:space="preserve">Porcentaje de personas de 60 años  y más con necesidades en salud canalizadas a servicios y con seguimiento
</t>
  </si>
  <si>
    <t>Porcentaje de jóvenes con necesidades en salud canalizadas a servicios y con seguimiento
Número de jóvenes canalizadas  efectivamente a los servicios salud/Total jóvenes  identificados en los territorios</t>
  </si>
  <si>
    <t xml:space="preserve">Porcentaje de los habitantes de calle con necesidades en salud canalizadas a servicios y con seguimiento
</t>
  </si>
  <si>
    <t xml:space="preserve">Porcentaje de las personas en ejercicio de trabajo sexual con necesidades en salud canalizadas a servicios y con seguimiento
</t>
  </si>
  <si>
    <t>Alcohol  46,5% (18 a 24 años) y 19,5% (12 a 17 años). 
Tabaco 28,5 % (18 a 24 años) y 17,5 % (12 a 17 años).
Sustancias psicoactivas ilícitas 6,5 % (18 a 24 años) y 3 % (12 a 17 años).</t>
  </si>
  <si>
    <t>Programado 2015</t>
  </si>
  <si>
    <t>Ejecutado
2015</t>
  </si>
  <si>
    <t>Seguimiento a la implementación o ajuste de las políticas públicas a nivel Distrital y/o local</t>
  </si>
  <si>
    <t>Porcentaje de  actividades realizadas para el seguimiento o ajuste de las políticas a nivel Distrital y/o local</t>
  </si>
  <si>
    <t>Número de familias cubiertas caracterizadas e intervenidas</t>
  </si>
  <si>
    <t>Numero de familias cubiertas a través de los equipos territoriales, con el programa Territorios Saludabless</t>
  </si>
  <si>
    <t xml:space="preserve">800.000 Familias cubiertas a través de los equipos territoriales, con el programa Territorios Saludables </t>
  </si>
  <si>
    <t>Nombre de la Direción u Oficina:  Dirección  de Salud Colectiva</t>
  </si>
  <si>
    <r>
      <t xml:space="preserve"> Tasa de curación del 76%. 2011. </t>
    </r>
    <r>
      <rPr>
        <b/>
        <sz val="11"/>
        <rFont val="Tahoma"/>
        <family val="2"/>
      </rPr>
      <t xml:space="preserve"> </t>
    </r>
  </si>
  <si>
    <r>
      <t>78,487</t>
    </r>
    <r>
      <rPr>
        <b/>
        <sz val="11"/>
        <rFont val="Tahoma"/>
        <family val="2"/>
      </rPr>
      <t xml:space="preserve"> </t>
    </r>
    <r>
      <rPr>
        <sz val="11"/>
        <rFont val="Tahoma"/>
        <family val="2"/>
      </rPr>
      <t>intervenciones realizadas en el cuatrienio 2008-2011</t>
    </r>
  </si>
  <si>
    <t>Razón de mortalidad materna</t>
  </si>
  <si>
    <t xml:space="preserve">
Tasa de mortalidad perinatal</t>
  </si>
  <si>
    <t>Porcentaje de población víctima del conflicto armado interno con garantía del acceso a los servicios de salud</t>
  </si>
  <si>
    <t>Cobertura de atención de los Cobertura de atención en salud de grupos étnicos: raizales, gitanos, indígenas, afro descendientes</t>
  </si>
  <si>
    <t xml:space="preserve">Cobertura de atención de la población lesbianas, gays, bisexuales, transexuales e intersexuales, LGBTI </t>
  </si>
  <si>
    <t>Número de personas con discapacidad participando en la estrategia de rehabilitación basada en discapacidad.</t>
  </si>
  <si>
    <t>Tasa de mortalidad infantil</t>
  </si>
  <si>
    <t>Tasa de mortalidad en niñas y niñas menores de cinco años</t>
  </si>
  <si>
    <t>Tasa de mortalidad por neumonía en menores de 5 años</t>
  </si>
  <si>
    <t>Tasa de mortalidad por enfermedad diarreica aguda</t>
  </si>
  <si>
    <t xml:space="preserve">Cobertura de vacunación por biológico: </t>
  </si>
  <si>
    <t xml:space="preserve">Porcentaje de disminución de muertes evitables por condiciones crónicas en personas menores de 70 años </t>
  </si>
  <si>
    <t>Porcentaje de niñas y adolescentes entre 10 años vacunadas contra el Virus de Papiloma Humano (VPH) en las 20 localidades del Distrito Capital</t>
  </si>
  <si>
    <t>Tasa de trasmisión materno perinatal de VIH por 100.000 nacidos vivos.</t>
  </si>
  <si>
    <t>Nùmero de Instituciones que atienden personas con VIH con protocolo evaluado</t>
  </si>
  <si>
    <r>
      <t xml:space="preserve">Porcentaje  de pruebas de tamizaje voluntario para detección de VIH </t>
    </r>
  </si>
  <si>
    <t>Porcentaje de reducción en  la prevalencia del bajo peso al nacer en los niños  y niñas</t>
  </si>
  <si>
    <t>Número de niñas menores de 15 años embarazadas o que han sido madres identificadas y caracterizadas.</t>
  </si>
  <si>
    <t xml:space="preserve">Tasa de Incidencia de Sífilis Congénita </t>
  </si>
  <si>
    <t>Territorios de salud con estrategias integradas</t>
  </si>
  <si>
    <t xml:space="preserve">Número de casos de bulimia y anorexia canalizados efectivamente </t>
  </si>
  <si>
    <t xml:space="preserve">Número de intervenciones de la Línea 106, dirigidas a niños, niñas y adolescentes.  </t>
  </si>
  <si>
    <t>Programa de salud mental comunitario diseñado, implementado y evaluado coherente con el modelo de salud</t>
  </si>
  <si>
    <t>Porcentaje de redes de servicios de salud con modelo implementado</t>
  </si>
  <si>
    <t>Tasa de trabajo infantil en el Distrito Capital</t>
  </si>
  <si>
    <t>Numero de niños y niñas  canalizados a programas y servicios de salud</t>
  </si>
  <si>
    <t>Número  de adolescentes y jóvenes vinculados a la estrategia de trabajo protegido</t>
  </si>
  <si>
    <t xml:space="preserve">Porcentaje de  mujeres canalizadas efectivamente a los servicios sociales identificados en los territorios  </t>
  </si>
  <si>
    <t xml:space="preserve">Porcentaje de las personas de 60 años y más  canalizadas efectivamente a los servicios sociales identificados en los territorios  </t>
  </si>
  <si>
    <t xml:space="preserve">Porcentaje de los jóvenes canalizadas efectivamente a los servicios sociales identificados en los territorios  </t>
  </si>
  <si>
    <t xml:space="preserve">Porcentaje de los habitantes de calle canalizadas efectivamente a los servicios sociales identificados en los territorios </t>
  </si>
  <si>
    <t xml:space="preserve">Porcentaje de las personas en ejercicio de trabajo sexual canalizadas efectivamente a los servicios sociales identificados en los territorios </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</si>
  <si>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</si>
  <si>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</si>
  <si>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</si>
  <si>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</si>
  <si>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</si>
  <si>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</si>
  <si>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</si>
  <si>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</si>
  <si>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</si>
  <si>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</si>
  <si>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AGOSTO 2015
POLÍTICA DE INFANCIA Y ADOLESCENCIA.
Con relación al Porcentaje de  actividades realizadas  para el seguimiento o ajuste de las políticas a nivel local se llevaron a  cabo las siguientes actividades:
Asistencia Técnica: Durante el mes de agosto se realizó asistencia técnica dirigida a:
• Referentes Locales de Infancia de las 14 ESE del D.C. (18 de Agosto) 
• Directores de talento humano de la zona franca, en una conferencia sobre beneficios de la lactancia materna y responsabilidad social empresarial (19 de agosto)
• Equipo ERI de la ESE Centro Oriente, actualización en lactancia materna con énfasis en extracción, conservación y transporte y suministro de leche materna (27 de agosto)
Retroalimentación: Durante el mes de agosto se hizo lectura y retroalimentación a los informes de auditoría de las 14 ESE del D.C. en el instrumento solicitado para el ciclo de infancia. Estos fueron enviados vía correo electrónico a Olga Álvarez en 31 de agosto.
Desde el nivel Distrital; para este mes se participó en 4 reuniones ordinarias de mesa intersectorial de primera infancia (6, 13, 20 y 27 de agosto). En  donde se desarrollaron los siguientes temas: 
 Se realiza seguimiento al avance y cumplimiento de las metas del programa “Ser Feliz, Creciendo Feliz”, con corte a 30 de junio de 2015 y se generan acuerdos y acciones posteriores para su actualización como los cruces de bases de datos entre las entidades.
 Presentación de la ruta para el reconocimiento territorial del programa en sus distintas modalidades de atención, con el fin de permitir el  conocimiento en terreno del Programa, por parte de las comisiones o interesados nacionales e internacionales, así como de los equipos de las entidades participantes. 
 Se hace la revisión de la presentación preliminar de los resultados del Programa que tiene como objetivos; mostrar los componentes y servicios, así como los resultados alcanzados durante la administración distrital, desde una perspectiva de atención integral que refleje la intersectorialidad. 
Y en 1 del Comité Operativo Distrital de Infancia y Adolescencia CODIA, el 12 de Agosto 
En el cual se abordaron temas relacionados con los avances en la Categoría Derechos de protección y trasversales.
Se desarrollaron mesas de trabajo intersectoriales para identificar avances, priorizar retos y recomendaciones de Política con base en las preguntas orientadoras y sugerencias de expertos en los diferentes temas.
También se participó en 2 reuniones de mesa regional de Lactancia Materna durante el mes de agosto (14 y 20). Y en actividades de promoción de la lactancia, el 5 de agosto se desarrolló el evento masivo de movilización social “Tetatón 2015” y el 26 de agosto, la segunda Jornada académica de actualización en lactancia y trabajo, organizado por la mesa regional de lactancia.  
Acompañamiento en campo: Se realiza acompañamiento en campo a las referentes de Infancia de Bosa con el fin de identificar y reconocer la dinámica del trabajo, desde cada uno de los componentes del Proceso (Política Pública de Infancia y Adolescencia y AIEPI en su componente Comunitario) el día 31 de agosto. 
POLITICA DE ADULTEZ
Durante el mes de Agosto se realizó asistencia y acompañamiento técnico en campo a los referentes de la Política Pública de y para la Adultez,  cuyo eje fundamental fue realizar  el consensó para elaborar la proyección de metas que den respuesta al proceso de implementación de la Política de y para la Adultez, en el periodo 2016- 2020 desde el sector salud, esta acción se desarrolló para enviar a la SDIS, la cual no ha tenido, ningún tipo de retroalimentación.
Espacios Distritales: Durante el mes de Agosto  la Secretaria Técnica de la Secretaría Distrital de Integración Social  no convoco al Comité Distrital de Adultez.
POLITICA DE ENVEJECIMIENTO Y VEJEZ
Durante el mes de Agosto no se realiza ningún tipo de asesoría técnica para los referentes de la Política Pública Social para el Envejecimiento y la Vejez  pues se encontraban en el desarrollo de  la campaña de conmemoración del mes mayor. Se destaca el hecho de que la campaña estaba compuesta por tres jornadas:
Generación de un espacio intergeneracional
Socialización de rutas de atención que existen para la atención para casos de violencia intrafamiliar.
Circuito  de Salud.
Dentro de estas deberá generarse un proceso de articulación y gestión para contar con un mínimo de 25 familias con  facilitadores étnicos, y 120 personas mayores en socialización de rutas para las violencias y el circuito de salud al interior de la ESE respectivamente. Y como un valor agregado se contó con jornadas para realizar la densitometría de las personas mayores asistentes a algunas de estas jornadas.
Espacios Distritales: Se asiste a las reuniones sectores, de carácter preparatorio  para  IV Feria de Productividad de las Personas Mayores, la cual se realizó  los días 22 y 23 de  agosto,  en el Parque Nacional. Además de lo anterior se desarrolló todo el tema de articulación de acciones para la asistencia del grupo de Densitometría para la valoración de osteoporosis para las personas mayores. 
-Se asiste a la reunión convocada por Econometría y la Subdirección para la Vejez de la Subsecretaria de la Vejez de la secretaria Distrital de Integración Social, para el proceso de seguimiento y monitoreo de la PPSEV, en donde se socializo todo el sistema de información y diligenciamiento de la información desde el sector salud para el proceso de implementación  de la Política Publica Social para el Envejecimiento y la Vejez
POLITICA DE SALUD MENTAL 
Con relación al Porcentaje de  actividades realizadas  para el seguimiento o ajuste de las políticas a nivel local se llevaron a  cabo las siguientes actividades:
Asistencia técnica: Se realiza sesión de asistencia técnica colectiva el 25 de agosto de 2015 con los referentes del proceso de gestión de políticas y programas de interés en salud pública – salud mental, en la cual se abordan temas relacionados aspectos técnicos y metodológicos para el desarrollo de la jornada de salud mental y buen trato así como un análisis del diligenciamiento de la matriz 869. 
De otra parte se gestiona desde el nivel distrital las inscripciones para la realización del curso de primer respondiente en salud mental liderado por la Dirección de Urgencias y Emergencias en Salud de la Secretaria Distrital de Salud, el cual está dirigido a los profesionales de psicología de los territorios. En ese sentido se gestionan 30 cupos con profesionales de los 14 hospitales quienes asisten al primer grupo programado para el 10 de agosto de 2015.
Retroalimentación: Se consolida retroalimentación a casos de salud mental remitidos desde la Línea 106 y atendidos a través del Programa Territorios Saludables por la ESE Usaquén.
Acompañamiento en campo: Durante el mes de julio no se programan visitas de acompañamiento en campo a las ESE dado que es una actividad que se desarrolla semestralmente.
Gestión distrital: Para el mes reportado se lleva a cabo el 21 de agosto sesión la Mesa Distrital de Atención integral a víctimas de violencia sexual e intrafamiliar, espacio en el cual se consolida matriz de competencias para la atención integral a víctimas de violencia sexual y se presenta propuesta de carta para el levantamiento de información relacionada con los riesgos psicosociales del talento humano de las entidades que atienden víctimas de violencia sexual e intrafamiliar
POLITICA DE LGBTI
Con relación al porcentaje de actividades realizadas  para el seguimiento o ajuste de las políticas a nivel local se llevaron a cabo acciones de asistencia técnica y retroalimentación en el nivel local y distrital de la siguiente forma:
Con relación al porcentaje de actividades realizadas  para el seguimiento o ajuste de las políticas a nivel local se llevaron a cabo acciones de asistencia técnica y retroalimentación en el nivel local y distrital de la siguiente forma:
Asistencias Técnica: Durante el mes de Agosto se realizó (1) asistencia técnica a los referentes de política  sobre Territorialización de  la Política Publica LGBTI y Gestión de la Política Publica LGBTI  en las Localidades  realizada el día 5 de agosto 2015.                                                                                                
Retroalimentación de resultados de los informes de espacio público en la asistencia técnica a los referentes de política, 5 de agosto.                                                                                                                                                                        Espacios Distritales: Participación de la Mesa Intersectorial de Diversidad Sexual y De Géneros 25 de agosto. Tema: Socialización por parte de SDIS y Cultura  de los documentos técnicos de Secretaría de Integración Social (Estrategia de territorialización y estrategia psicosocial de la Subdirección para Asuntos LGBT) y de la Secretaría de Cultura (Lineamiento para el reconocimiento de las prácticas culturales de personas LGBTI).                  Participación de la Mesa Intersectorial de Diversidad Sexual y De Géneros 11 de agosto. Tema: Socialización de  los documentos técnicos:
a) Estrategia para garantizar procesos de participación con incidencia para personas de los sectores LGBTI
b) Proceso de formación dirigido a personas, familias y organizaciones sociales sobre intersexualidad de IDPAC (Instituto Distrital de Participación y Acción Comunal)
 Acompañamiento en Campo: No se realizó acompañamiento en campo durante el mes de agosto.
POLITICA  CONDICIONES  CRONICAS 
Con relación al porcentaje de actividades realizadas  para el seguimiento o ajuste de las políticas a nivel local se llevaron a cabo acciones de asesoría y  asistencia técnica y retroalimentación de la siguiente forma:
Asesoría y Asistencia Técnica: 
En la gestión del programa de detección temprana de cáncer de cuello uterino, mama y próstata al Hospital de Suba ESE II Nivel. Metas de cobertura, seguimiento a usuarias y aplicativo del programa. Formatos, 12 de Ago. del 2015.
Retroalimentación 
El 10 Agosto de  2015 por correo electrónico se envía  retroalimentación del libro de registro de colposcopias y biopsias realizadas en el Hospital de Engativá durante el mes de Julio (Nazareth, Vista Hermosa, Sur, San Cristóbal, Usme, Vista Hermosa, Tunjuelito, Fontibón, Pablo VI Bosa, Engativá, Usaquén, Centro Oriente, Chapinero y Suba) a fin de apoyar el seguimiento a usuarias del programa de detección temprana de cáncer de cuello uterino.
El 10 Agosto de 2015 por correo electrónico se envía   retroalimentación del libro de registro de colposcopias y biopsias realizadas en el Hospital del Tunal durante el mes de Julio (Nazareth, Vista Hermosa, Sur, San Cristóbal, Usme, Vista Hermosa, Tunjuelito, Fontibón, Pablo VI Bosa, Engativá, Usaquén, Centro Oriente, Chapinero y Suba) a fin de apoyar el seguimiento a usuarias del programa de detección temprana de cáncer de cuello uterino.
El 13 Agosto de  2015 por correo electrónico se envía   retroalimentación del libro de registro de colposcopias y biopsias realizadas en el Hospital del Tunal durante el mes de Julio (Nazareth, Vista Hermosa, Sur, San Cristóbal, Usme, Vista Hermosa, Tunjuelito, Fontibón, Pablo VI Bosa, Engativá, Usaquén, Centro Oriente, Chapinero y Suba) a fin de apoyar el seguimiento a usuarias del programa de detección temprana de cáncer de cuello uterino.13 Agosto de 2015 por correo electrónico se envía  retroalimentación de informe de seguimiento a usuarias del programa correspondiente a los meses marzo-mayo de 2015 a la EPS-S Capital Salud.
El 21 Agosto de  2015 por correo electrónico se envía   retroalimentación del libro de registro de colposcopias y biopsias realizadas en el Hospital Fontibón durante el mes de Julio (Nazareth, Vista Hermosa, Sur, San Cristóbal, Usme, Vista Hermosa, Tunjuelito, Fontibón, Pablo VI Bosa, Engativá, Usaquén, Centro Oriente, Chapinero y Suba) a fin de apoyar el seguimiento a usuarias del programa de detección temprana de cáncer de cuello uterino.
El 27 Agosto 2015 por correo electrónico se envía   retroalimentación del libro de registro de colposcopias y biopsias realizadas en el Hospital de La Victoria durante el mes de Julio (Nazareth, Vista Hermosa, Sur, San Cristóbal, Usme, Vista Hermosa, Tunjuelito, Fontibón, Pablo VI Bosa, Engativá, Usaquén, Centro Oriente, Chapinero y Suba) a fin de apoyar el seguimiento a usuarias del programa de detección temprana de cáncer de cuello uterino.
Retroalimentación: Se realiza retroalimentación vía correo electrónico el 21 de Agosto de los resultados encontrados en APS en línea a corte de Julio del 2015 en relación a los seguimientos a pacientes con condiciones crónicas, actividades educativas y actividades de verificación,  así como los resultados de la estrategia de valoración de condiciones crónicas y acciones colectivas a corte de Junio  del 2015 (Nazareth, Vista Hermosa, Sur, San Cristóbal, Usme, Vista Hermosa, Tunjuelito, Fontibón, Pablo VI Bosa, Engativá, Usaquén, Centro Oriente, Chapinero y Suba)
POLITICA DE SEGURIDAD ALIMENTARIA Y NUTRICIONAL 
Con relación al Porcentaje de  actividades realizadas  para el seguimiento o ajuste de las políticas a nivel local se llevaron a  cabo las siguientes actividades:
Asistencia Técnica:
Durante el mes de Agosto se ha llevado a cabo permanentemente asistencia técnica a los referentes de gestión local de política SAN a través de whatsapp, llamadas telefónicas y correo electrónico. Se brinda asistencia técnica al hospital de Nazareth para la presentación de un proyecto en Seguridad Alimentaria y Nutricional.
Retroalimentación: 
Durante el mes de Agosto se reciben informes parciales de la Jornada distrital de Lactancia Materna y se hicieron las observaciones del caso.
Participación en espacios distritales:
Desde el nivel Distrital para el mes de Agosto se organizó y participó en dos (2) reuniones ordinarias de la Unidad Técnica de Apoyo a la CISAN; el 11 de agosto el tema principal fue el proceso de evaluación de la Política de SAN. El 28 de agosto con el tema de encuentro distrital de comités locales SAN y evaluación participativa.
Se participa en las reuniones de la mesa regional de apoyo a la lactancia materna para la gestión de los eventos de celebración de la semana Mundial de Lactancia Materna (Tetatón y evento académico) con el lema: "Amamantar y trabajar: Logremos que sea Posible"
Acompañamiento en campo:
Durante el mes de Agosto no se programan ni realizan acompañamientos en campo.
POLITICA DE SALUD AMBIENTAL 
Con relación al porcentaje de actividades realizadas  para el seguimiento o ajuste de las políticas a nivel local se llevaron a cabo acciones  asistencia técnica y retroalimentación de la siguiente forma:
Asistencia Técnica Durante el mes de Agosto, se realizó asistencia técnica a los referentes de:
 14 ESE el tema central: Consolidado 885, Cumbre Del Cambio Climático, Direccionamiento en las capacitaciones Basura cero en las localidades y aporte a la Mesa Distrital de la Ruralidad con información relacionada con la inversión en la ruralidad 
Retroalimentación: 
 Durante el mes de agosto se realizó la retroalimentación a  las 14 ESE  de los productos del proyecto 885,  retroalimentación de las capacitaciones adelantadas  hasta la fecha , lo anterior vía correo y vía Telefónica 
Espacios Distritales: se participa en los siguientes espacios:
 Se participa en la reunión del Concejo Consultivo de ambiente y riesgos en el marco de la cumbre del clima a realizarse en septiembre, (el 10 agosto)
 Se participa en reunión relacionada con la planeación de agenda relacionada con Cumbre del clima en la alcaldía mayor. (el 14 agosto)
 26 de agosto se participa en la reunión de la Mesa de Salud Ambiental de la Cispaer convocada por la Secretaria Distrital de Ambiente
 Participación en reunión de la Mesa Integral de Mejoramiento en la S. D. Hábitat el 21 de agosto  con el fin de conocer los avances respecto a los programas intersectoriales en las cuales participa la Secretaria Distrital de Salud 
 Participación en reunión de la Mesa de la Ruralidad en la S.D. de Ambiente el 19 de agosto en la cual se planteó el plan de manejo de la Cuenca Alta del rio Bogotá.  
Para el  mes de Agosto de 2015,  se desarrollaron las siguientes acciones:
 Seguimiento al 885 (Meta 12) de las 20 localidades en las 14 ESE
 Se avanza en la agenda del sector salud para la participación en el foro “Cumbre del Clima en Bogotá 2015”                                                    
 Se avanza en la programación y ejecución de las capacitaciones de la Gestores ambientales Locales relacionado con el Programa Basura Cero.
 Entrega de información de Mesa del programa de reasentamientos quebrada LIMAS, 
 Conceptualización y contextualización de política salud ambiental
 Se preparó el taller relacionado con la política de Salud Ambiental a implementarse en el concejo consultivo de ambiente de la CISPAER  el 13 de Agosto. 
 Se participa en las reuniones de comité de la subdirección de determinantes el 13 de agosto/2015
 Revisión y ajuste del plan de acción del equipo técnico de salud ambiental 
 Se participa en el  Taller de evaluación de Política de Salud Ambiental 24 agosto/2015
 Se da alcance a la solicitud de Hábitat con relación a la MMI. 
POLITICA DE SALUD ORAL 
Con relación al porcentaje de actividades realizadas  para el seguimiento o ajuste de las políticas se llevaron a cabo acciones:
Asistencia técnica: Se realiza (1) asistencia técnica a los hospitales distritales que desarrollan la  gestión y operación de salud oral en los territorios de las 20 localidades.
Retroalimentación: Revisión de los informes mensuales de las 14  ESE a las  acciones realizadas en el mes de agosto 2015, como insumo para el reporte del seguimiento al Proyecto de Desarrollo de Autonomía de Salud Oral en los territorios (en el proyecto de inversión 869).
Espacios Distritales: Se desarrolla mesa de trabajo con el grupo funcional de salud oral de la SDS para la preparación y definición del VIII Encuentro de salud Oral y el documento de Redes Integrales de Servicios de Salud Oral en Bogotá.
</t>
  </si>
  <si>
    <t xml:space="preserve">POLÍTICA DE DISCAPACIDAD
Con relación al porcentaje de actividades realizadas  para el seguimiento o ajuste de las políticas se llevaron a cabo acciones de asistencia técnica y retroalimentación en el nivel local y distrital de la siguiente forma:
Desde el nivel local para el mes de Agosto
Asistencia Técnica: Durante el mes de agosto se realizó una (1) reunión para la asistencia técnica con el equipo de gestión de política de discapacidad para avanzar en el tema de seguimiento y retroalimentación del producto de balance de política pública primer semestre 2015, la revisión normativa del derecho a la salud; la socialización de los avances en materia de programación del Encuentro Nacional de Rehabilitación Basada en Comunidad 2015 y la realización de un taller para afianzar herramientas multiculturales y de enfoque diferencial  para desarrollo del proyecto de la Resolución 3173-2015 que opera la ESE Rafael Uribe Uribe. 
Por otra parte se realiza una (1) jornada de asistencia técnica con la red de agentes de cambio de los territorios saludables que opera la estrategia de rehabilitación basada en comunidad  cuya agenda tuvo énfasis en  el desarrollo del tema pedagogía política como insumo para la apropiación del rol de los y las agentes de cambio en los procesos de movilización social encaminados a la generación de propuestas de incidencia y armonización de los planes de Gobierno con la Política Publica de Discapacidad principalmente en lo relacionado con el derecho a la salud y a la participación.  
De la misma forma, durante el mes se lleva a cabo una (1) sesión de asesoría y asistencia técnica  con delegados de la ESE Pablo VI Bosa, para aclarar asuntos de manejo interno en materia de uso de soportes y proceso éticos de participación de los y las agentes de cambio. 
Como parte de la implementación del Convenio 1187 2015 celebrado con la ESE Rafael Uribe Uribe quien opera los lineamientos de la resolución 3173 del Ministerio de Salud, se llevan a cabo dos (2) sesiones de asesoría y asistencia técnica con el equipo operador relacionadas con la ejecución del plan de trabajo y una (1) para la apropiación del enfoque diferencial de discapacidad con el equipo local de gestión de políticas en poblaciones étnicas. 
Retroalimentación: Durante el mes de agosto en la reunión con referentes de gestión de política de las 14 ESE se socializa el instrumento de seguimiento a productos señalando acciones de mejora para el documento de Policys Brief, el reporte de las metas del proyecto de inversión 869 y los informes de resultados de la jornada de goce efectivo del espacio público desarrollada anteriormente.  
Acompañamiento: Se realizan cuatro (4) acompañamientos técnicos a los equipos de Vigilancia en salud pública  de la discapacidad para hacer seguimiento y fortalecimiento de las acciones de registro de caracterización, análisis de situación, red de vigilancia en discapacidad y aportes a los escenarios y gestión de la política.
Desde el nivel Distrital para el mes de agosto: 
Asistencia Técnica y Participación: Se participó en dos (2) reuniones  del comité técnico,  una (1) sesión ordinaria  que fue candelada por falta de quórum y la una (1)  por reposición de la misma. Adicionalmente se participó  en una (1)  sesión por línea estratégica 1, una (1) por línea estratégica 2, donde se avanzó en el seguimiento a las actividades del Plan Operativo Anual del sistema distrital, principalmente en lo relacionado con las propuestas de  metodología de ajuste a la política pública por la línea 1 y en el seguimiento de informes semestrales de gestión de los Consejos Locales de Discapacidad por la línea 2.
Para este mismo mes, se da continuidad al desarrollo una (1) sesión ordinaria de la ruta intersectorial para respuesta integral liderada por la SDS en el marco del POA distrital de discapacidad,  donde se hizo seguimiento a las acciones de los comités que están implementando el plan anual en los ejes de: trabajo articulado para las respuestas integrales; practicas incluyentes y accesibles; construcción conjunta del conocimiento;  y comunicación e información.
Acompañamiento: 
En cumplimiento a los compromisos del Plan operativo anual (POA) del Sistema Distrital de Discapacidad,  se hace el acompañamiento al Consejo Local de Fontibón en (1) sesión ordinaria del mes,  donde se avanza en la revisión del documento de incidencia política  a partir de la socialización y análisis del Policys Brief Distrital.
Cada ESE por su parte en el nivel local  sigue participando en las sesiones ordinarias de cada Consejo Local de Discapacidad (1 por mes),  para aportar al  ajuste e implementación de planes operativos anuales. 
Desde el desarrollo de las acciones del subprograma poblacional discapacidad se  da continuidad a la programación de actividades de la estrategia rehabilitación basada en comunidad como parte del compromiso de las metas establecidas en el plan territorial de salud, plan de desarrollo y plan distrital de Política Pública. 
Con respecto a las metas establecidas en el plan distrital de discapacidad en relación  a  incrementar la identificación de población  mediante el Registro para la Localización y Caracterización de Personas con Discapacidad en el Distrito Capital como insumo para la atención integral. En el mes  de agosto, se avanzó en  el continuo fortalecimiento  del proceso y en la operación de las estrategias de captación de población para ser incluida al registro de caracterización.
Con relación a la meta de incrementar la inclusión de la población a la estrategia rehabilitación basada en comunidad  los equipos de la estrategia rehabilitación Basada en Comunidad (RBC) de las ESE,  el reporte parcial preliminar en las bases de datos de población con discapacidad, entre personas con discapacidad, cuidadores/as, lideres/as y otros actores sociales alcanza un total de 17.363 personas.
Retroalimentación
Para este mes se da continuidad a la consolidación de los informes de gestión de los consejos locales de discapacidad y se  diligencia el instrumento de retroalimentación para ser socializado en el comité técnico distrital y a los mismos consejos locales. 
POLITICA DE SALUD Y TRABAJO. 
Para el mes de agosto de 2015, se desarrollaron acciones de:
Asistencia Técnica: Se realiza asistencia el día 28 de agosto a los referentes de la ESE Centro oriente y Sur  para revisar y proyectar la solicitud de contratación de otro especialista debido a que son hospitales con 2 y 3 localidades que cuentan con espacios locales diferentes y que requieren de la participación del referente de la política de salud y trabajo. 
Retroalimentación: Se realizan retroalimentaciones vía correo electrónico, y otras definidas así: Se brinda claridad vía correo electrónico el día 4 de agosto, se aclara y monitorea el lineamiento asignado para la asignación de énfasis con la ESE Usaquén, 11 de agosto se retroalimenta y solicita a la especialista de Suba enviar información que no se adjuntó al informe de reporte mensual, 14 de agosto con hospital del Sur, donde se solicita presentación de la oferta de institucional de la localidad y participación en espacio con recicladores; 16 de agosto, se realiza retroalimentación a coordinador del proyecto de énfasis, para definir o puntualmente presupuestos y desarrollo y elaboración productos;  26 de agosto y 31 de agosto recepción y consolidación de las acciones de la estrategia de entornos de trabajo saludable en Plazas de Mercado; El día 28 de agosto se envía anexo técnico de entornos de trabajo saludable con la articulación IVC intervención en talleres de mecánica; 28 de agosto se envía diagnostico sectorial de salud y trabajo al equipo de gestión y evaluación de políticas retroalimentando las acciones desarrolladas durante el periodo de gobierno. El día 28 de agosto se realiza retroalimentación para participación en foro distrital de prevención y erradicación del trabajo infantil, El día 31 de Agosto se realiza aclaración frente a la entrega de reportes mensuales acordados bajo el lineamiento. EL día 31 de agosto se realiza entrega de las 28 retroalimentaciones de los informes de auditoría correspondiente a los 14 referentes de la gestión de la política de salud y calidad de vida y 14 líderes de ámbito. El día 31 de agosto se envía retroalimentación a las malla de armonización del PIC respecto a las unidades operativas del ámbito laboral. 
Espacios Distritales: el día 4 de agosto se participa en Nodo  Distrital de Trabajo Infantil donde se definan acuerdos para elaborar documento aportes al CODIA; el 5 de agosto se participa en la Jornada Distrital de Lactancia Materna “Lactar y Trabajar”; 12 de agosto participación CODIA para el cual se elaborar documento que da cuenta de las acciones desarrolladas desde salud con los NNA trabajadores. 18 de agosto reunión con IPES para definir proceso de articulación interinstitucional orientado a plazas de mercado, vendedores ambulantes y demás punto de apoyo a la población. 28 de agosto Mesa distrital de prevención y erradicación del trabajo infantil. 
POLITICA DE PREVENCION Y ATENCION DEL CONSUMO Y VINCULACION A LA OFERTA DEL CONSUMO DE SUSTANCIAS PSICOACTIVAS:
ASISTENCIA TECNICA
Asistencia Técnica Colectiva, (1).  Durante el mes de agosto/2015, asistencia Técnica Como ejercicio a los referente de la red adscrita de la SDS, referentes de Gestión local de la Política de SPA y Salud Mental  psicoactiva el  25 de agosto de 2015, donde socializo  el caso del IED Marco Fidel Suarez en la localidad de Tunjuelito la investigación adelantada por el hospital de Tunjuelito y orientaciones técnicas concernientes a la mitigación y el ciclo vital, socialización de la agenda del l Comité Técnico de estupefacientes.
Asistencia Técnica colectiva, (2). Asistencia Técnica a los referentes de la red adscrita de la SDS referentes estrategia CAMAD. Se socializó el proceso que adelanta IDIPRON y su articulación con  los referentes de la Estrategia CAMAD el 24 de agosto de 2015, en las instalaciones de la Secretaria Distrital de Salud. Y Reunión de presentación de Resultados Preliminares de evaluación de la estrategia CAMAD por parte del BID, el 14 de agosto 2015.                                                                                                                                                                                                                                              
Asistencia Técnica individual: Retroalimentación y seguimiento (CAMAD) de las siguientes ESE:
Asistencia Técnica Individual: Hospital de Fontibon (CAMAD) 5  y el 19 de agosto de 2015
Asistencia Técnica Individual: Hospital Centro Oriente (CAMAD Mediano Umbral, Cárcel, Móvil): Reunión en SDS, con los coordinadores CAMAD, para revisión cronograma BID, el 5 de agosto 2015.
Asistencia Técnica Individual: Hospital Centro Oriente (CAMAD Cárcel, Móvil): Acompañamiento seguimiento segunda visita BID - aplicación de encuestas, acta del 11 y 13 de agosto 2015.
* Hospital Centro Oriente (CAMAD Mediano Umbral, Cárcel, Móvil): Reunión Presentación de Resultados Preliminares de evaluación CAMAD por parte del BID, el 14 de agosto 2015.
Asistencia Técnica Individual: Hospital de Chapinero (CAMAD Chapinero): asistencia técnica en SDS con los coordinadores de la Estrategia CAMAD, acta del 24 de agosto de 2015.
Asistencia Técnica Individual: Hospital de Usaquén (CAMAD Usaquén): asistencia técnica en SDS con los coordinadores de la Estrategia CAMAD, acta del 24 de agosto de 2015.
Asistencia Técnica Individual: Reunión Socialización encuesta satisfacción al usuario y entrevista equipo  CAMAD SDS  por parte del BID, el 12 de agosto 2015.
Asistencia Técnica Individual: Realizar Seguimiento y Asistencia Técnica Estrategia CAMAD Informe Gestión  del  mes de Julio, 19 de agosto 2015
 Asistencia Técnica Individual: Se realiza espacio de asistencia técnica para retroalimentación de informe  de gestión del mes de Julio en la ESE Rafael Uribe Uribe, el 18 de agosto 2015
Asistencia Técnica Individual: Se realiza seguimiento y asistencia técnica Estrategia CAMAD informe  de gestión del mes de Julio ESE San Cristóbal  Hospital San Cristóbal, el 21 de agosto 2015.
Asistencia Técnica Individual: Se realiza seguimiento y asistencia técnica Estrategia CAMAD informe  de gestión del mes de Julio ESE San Cristóbal  Hospital Pablo VI de Bosa, el 25 de agosto 2015.
Asistencia Técnica Individual: Se realiza seguimiento y asistencia técnica Estrategia CAMAD informe  de gestión del mes de Julio ESE San Cristóbal  Hospital Pablo VI de Bosa, el 19 de agosto 2015.
ACOMPAÑAMIENTO EN CAMPO: Durante el mes de agosto solo se realizó acompañamiento en campo a la estrategia CAMAD y no a la gestión de la política en lo local.
Dentro de los acompañamientos en campo  realizados por el equipo CAMAD se efectuaron (12) Acompañamientos a las ESE:                                                                                                                                                                                                                                          
Hospital de Fontibón (CAMAD Fontibón): seguimiento técnico en terreno, Jornada salud al parque, acta del 30 de agosto 2015. 
Hospital del Sur (CAMAD Sur): seguimiento técnico en terreno, Jornada salud al parque, acta del 30 de agosto 2015. 
Hospital Chapinero (CAMAD Chapinero): seguimiento técnico en terreno, Jornada salud al parque, acta del 30 de agosto 2015. 
 Hospital de Suba (CAMAD Suba): seguimiento técnico en terreno, Jornada salud al parque, actas del 30 de agosto 2015. 
 Hospital de Usaquén (CAMAD Usaquén): seguimiento técnico en terreno, Jornada salud al parque, actas del 30 de agosto 2015.
Hospital de Usaquén (CAMAD Bosa Occidental): seguimiento técnico en terreno, Jornada salud al parque, actas del 30 de agosto 2015
Hospital de Usaquén (CAMAD Bosa Central): seguimiento técnico en terreno, Jornada salud al parque, actas del 30 de agosto 2015
Hospital de Usaquén (CAMAD Usme  la Flora): seguimiento técnico en terreno, Jornada salud al parque, actas del 30 de agosto 2015)
Hospital de Usaquén (CAMAD  Tunjuelito): seguimiento técnico en terreno, Jornada salud al parque, actas del 30 de agosto 2015)
Hospital de Usaquén (CAMAD  San Cristóbal): seguimiento técnico en terreno, Jornada salud al parque, actas del 30 de agosto 2015)
Hospital Centro Oriente (CAMAD Mediano Umbral): seguimiento técnico en terreno, Jornada salud al parque, acta del 30 de agosto 2015. 
 Hospital Centro Oriente (CAMAD Móvil): seguimiento técnico en terreno, Jornada salud al parque, actas del 30 de agosto 2015.
RETROALIMENTACIÓN: Se realiza retroalimentación a los informes de (14)  ESE y 10 CAMAD  (Centro Oriente CAMAD Móvil y Mediano Umbral, Cárcel,  Fontibón -CAMAD,  Sur – CAMAD, Chapinero – CAMAD, Usme –CAMAD, Danubio - CAMAD la Flora, Vista Hermosa- CAMAD, Usaquén- CAMAD,  Rafael Uribe- CAMAD, Pablo VI Bosa- CAMAD y  San Cristóbal- CAMAD, desde la estrategia CAMAD y no desde la gestión de Política.
ESPACIOS DISTRITALES: Durante el mes de agosto se lideró (1) espacio Distrital:
1)  Comité Técnico de Estupefacientes realizó el 20 de agosto de 2015, con el propósito de socializar la presentación de estrategia de mitigación de spa para Bogotá en población vulnerable (Estrategia CAMAD, espacio de consumo supervisado y protocolo de cannabis)continuidad de la agenda , invitación a participar del foro Distrital de políticas, presentación del caso de intoxicación del IED Marco Fidel Suarez, socialización de las acciones del ámbito escolar, presentación de la estrategia de la policía metropolitana, Socialización de la Estrategia Rio y Experiencias de ATS, Tunjuelito la tiene Clara, recomendaciones y conclusiones a cargo del Secretario Distrital de Salud.
POLÍTICA PÚBLICA DE MUJERES Y EQUIDAD DE GÉNERO
Con relación al porcentaje de  actividades realizadas  para el seguimiento o ajuste de las políticas a nivel local se llevaron a  cabo las siguientes actividades:
Con relación al porcentaje de  actividades realizadas  para el seguimiento o ajuste de las políticas a nivel local se llevaron a  cabo las siguientes actividades:
Asistencia Técnica: El día 5 de Agosto se realizó asistencia técnica con las referentes del Subprograma Salud Plena de los Hospitales donde se trabajó el proceso de transversalidad de género y se presentó la semaforización por Hospital.
Retroalimentación: Durante el mes de junio se realizó retroalimentación con la referente del Hospital de Engativá, sobre los diferentes procesos del Subprograma Salud Plena.
Desde el nivel Distrital: En el mes de agosto el día 20 se participó en la reunión de la UTA donde se presentaron los avances en el diligenciamiento de los instrumentos de seguimiento a la Política Pública de Mujeres.
POLÍTICA PÚBLICA VICTIMAS DE CONFLICTO ARMADO - Ley 1448 de 2011. 
Con relación al Porcentaje de actividades realizadas para el seguimiento o ajuste de las políticas a nivel local se llevaron a cabo las siguientes acciones:
a. Asistencia Técnica: Durante el mes de agosto no se realizó proceso de asistencia técnica
b. Retroalimentación: En el mes de agosto se avanzó en el proceso de retroalimentación de los informes del proceso de política a entregar en septiembre.
c. Desde el nivel Distrital para el mes de agosto se presentan las siguientes acciones:
* Articulación con el equipo funcional de víctimas de la SDS, para la construcción y consolidación del balance del Plan de Acción Distrital, remitido a la Alta Consejería para los Derechos de las Víctimas, La Paz y la Reconciliación.
* Coordinación con el equipo de Víctimas y el equipo de comunicaciones de la SDS, para la elaboración de la revista Salud Hable, en relación con la acción de énfasis distrital “Tejiendo Esperanzas”
* Articulación con la ESE Sur para dar respuesta a lo requerido en el marco del proyecto de vivienda plaza de la hoja.
POLÍTICA ETNIAS (Población Raizal, Indígena, grupo étnico ROM y Gitano)
Con relación al Porcentaje de  actividades realizadas  para el seguimiento o ajuste de las políticas a nivel local se llevaron a  cabo las siguientes actividades:
Asistencia Técnica: Durante el mes de  Agosto de 2015 se realizan 5  asistencias técnicas a los equipos de proceso de etnias de la siguiente manera:
* 2 asistencias a las y los referentes de gestión de política de etnias de las ESE (Hospital Sur,  Centro Oriente,  Usme,  Suba,  Fontibón,  San Cristóbal,  Rafael Uribe Uribe,  Vista Hermosa,  Pablo VI Bosa,  Chapinero,  Usaquén,  Tunjuelito);  la primera con el fin de identificar el trabajo realizado para la planeación de los servicios o encuentros interculturales de salud. La segunda asistencia es para trabajar la ruta de articulación y el quehacer de los equipos de etnias en los hospitales -jornada de la mañana- y la articulación de acciones en el marco de la resolución del ministerio con población étnica con discapacidad -jornada tarde-.
*4 asistencias a los referentes étnicos locales de ámbito familiar de las  E.S.E. con el fin de dar continuidad al procedo de capacitación en temas como los servicios o encuentros interculturales,  nuevas masculinidades,  tuberculosis y sensibilización a familias,  salud mental y discapacidad -resolución ministerio-.
Acompañamiento: para este mes no se programa acompañamiento en campo a los equipos locales de gestión de política de etnias.
Retroalimentación: Durante el mes de Agosto  se realiza lectura y retroalimentación de los informes de la campaña de la interculturalidad de etnias desarrollada la primera semana de julio de 2015;  se hacen las observaciones en matriz y se solicitan insumos faltantes para consolidar el ejercicio.
Espacio Distrital. Para este mes se logra reunión con Directora de Asuntos Étnicos (DAE)  de la secretaria distrital de gobierno,  con el fin de dar claridad de los procesos con los grupos étnicos que se desarrollan desde la SDS y específicamente desde la Subsecretaria de salud Pública,  definiendo también claridades con el proceso Kilombos de la población afro.
</t>
  </si>
  <si>
    <t>916.295 familias activas en el programa, de las cuales hay 409.161 seguimientos efectivos a familias activas, con corte al 31 de agosto de 2015</t>
  </si>
  <si>
    <t xml:space="preserve">Con corte al 31 de Agosto de 2015 con las acciones del programa territorios saludables, se ha dado cobertura a un total de 1.247.919 familias acumuladas en el programa desde el año 2004 hasta la fecha, de las cuales hay 916.295 familias activas en este mismo corte. En el mismo sentido, se ha alcanzado una cobertura de 3.694.033 individuos acumulados en el programa desde el año 2004 hasta la fecha, de los cuales 2.640.144 individuos corresponden a las 916.295 familias activas en este programa.
En lo relacionado con la caracterización de familias nuevas, para el período de 1 de enero a 31 de agosto del presente se caracterizaron 90.856 familias nuevas, lo que corresponde al 10% de las familias activas; y se realizaron 409.161 seguimientos efectivos a familias activas, lo que representa el 45% del total de familias activas. En otras palabras, durante los siete meses transcurridos del año 2015 se alcanzó una cobertura del 75% (500.017 familias), con respecto al total de la meta de 665.280 establecida para el año 2015. </t>
  </si>
  <si>
    <t>• Datos tomados del aplicativo APS en línea, emitido por el Equipo Técnico de Gestión de la Información - Bogotá Territorios Saludables - Corte a 31 de Agosto de 2015, publicado en el siguiente link de internet: http://territoriosaludables-sds.com/estadisticos/Estadisticos.html.
• Los datos del talento humano y microterritorios activos son tomados del archivo emitido por el Equipo Técnico de Gestión de la Información – Bogotá Territorios Saludables – Corte a 31 de Agosto de 2015.</t>
  </si>
  <si>
    <t>Con corte al 31 de Agosto de 2015 se ha dado cobertura a un total de 1.262.228 familias  acumuladas en el programa desde el año 2004 hasta la fecha, de las cuales hay 916.295 familias activas en el programa.
Durante el periodo 1 enero de 2015 a 31 de Agosto de 2015, se caracterizaron 90.856 familias nuevas que ingresaron al programa, lo que corresponde al 10% de las familias activas reportadas en ese corte. También se realizaron 409.161 seguimientos efectivos a familias activas, lo que representa el 45% del total de familias activas. Esto quiere decir que en este mismo período se da una cobertura en acciones de salud pública a 500.017 familias, en lo relacionado con seguimiento y/o caracterización, lo que representa el 75% de la meta de 665.280 establecida para el año 2015.   
Para la operación de las acciones del programa en las localidades durante este mismo período, se encuentran 1006 equipos de respuesta inicial - ERI proyectados para la cobertura a un igual número de microterritorios. De acuerdo a la información de talento humano del mes de agosto de 2015, se ha alcanzado una implementación distrital promedio del 81% de los equipos ERI, distribuida así: Se ha proyectado contratar a 503  profesionales de medicina, de los cuales se han contratado 349,9 logrando una contratación del 70%. Se proyectaron contratar a 503 Profesionales de Enfermería de los cuales se contrataron 450,2 alcanzando una contratación del 90%. Respecto al perfil de Técnico Auxiliar de Enfermería se proyectaron contratar a 2.012 y se contrataron 1.638,3 para una contratación del 81%. 
Fuente: ver observaciones.</t>
  </si>
  <si>
    <t>Para el periodo 1 de enero de 2015 a 31 de Agosto de 2015, se identifican los siguientes logros:
1. De los 2.640.144 individuos pertenecientes a familias activas en el Programa Territorios Saludables, se realiza seguimiento a 1.208.203, lo que representa un 46% y se discriminan así por ciclo vital:
• Se realizó seguimiento efectivo a 120.924 niños y niñas de 0 a 5 años, lo que equivale al 51% del total de 236.167 niños y niñas pertenecientes a las familias activas de este ciclo vital.
• Se realizó seguimiento efectivo a 143.644 niños – niñas y adolescentes de 6 a 13 años, lo que equivale al 43% del total de 331.381 niños - niñas y adolescentes pertenecientes a las familias activas de este ciclo vital.
• Se realizó seguimiento efectivo a 697.000 adultos jóvenes de 18 a 59 años, lo que equivale al 44% del total de 1.568.470 adultos jóvenes pertenecientes a las familias activas de este ciclo vital.
• Se realizó seguimiento efectivo a 166.286 personas mayores de 60 años, lo que equivale al 51% del total de 326.753 personas mayores pertenecientes a las familias activas de este ciclo vital.
2. Se realizaron 12.169 intervenciones en familias con mujeres gestantes, de las cuales 7.850 fueron identificadas por caracterización en el período de 1 de enero de 2015 al 31 de agosto de 2015.
3. Se realizó seguimiento efectivo a 22.480 familias con individuos en condición de discapacidad, lo que corresponde al 58% del total de familias activas con esta condición que es de 38.541.
4. Se realizó seguimiento efectivo a 4.702 familias activas víctimas del conflicto armado, que corresponde al 25% del total de familias activas víctimas del conflicto armado que es de 18.474.
5. Se realizó seguimiento efectivo a 6.837 individuos pertenecientes a familias étnicas (afrodescendientes, indígenas y rom/gitanos), lo cual corresponde a un 28% del total de los 24.212 individuos caracterizados dentro de las familias étnicas.
6. Se realizó seguimiento efectivo a 3.534 individuos pertenecientes a las familias afrocolombianas activas en el programa, que corresponde a un 29% del total de los 12.225 individuos caracterizados como afrocolombianos.
7. Se realizó seguimiento efectivo a 2.074 individuos pertenecientes a las familias indígenas activas en el programa, lo que corresponde a un 28% del total de los 7.425 individuos caracterizados como indígenas.
8. Se realizó seguimiento efectivo a 1.229 individuos pertenecientes a familias rom/gitanos activas en el programa, lo que corresponde a un 27% del total de los 4.562 individuos caracterizados como rom/gitanos.
9. Se realizó seguimiento efectivo entre el 1 de enero al 31 de Agosto a 19.630 personas con condición crónica distribuidas de la siguiente manera: 16.782 seguimientos son a casos de hipertensión arterial, es decir el 85%; y 2.848 seguimientos son a casos de diabetes mellitus, es decir el 15%.
Fuente: ver observaciones.</t>
  </si>
  <si>
    <t>Con corte al 31 de Agosto de 2015 con las acciones del programa territorios saludables, se ha dado cobertura a un total de 1.247.919 familias acumuladas en el programa desde el año 2004 hasta la fecha, de las cuales hay 916.295 familias activas en este mismo corte. En el mismo sentido, se ha alcanzado una cobertura de 3.694.033 individuos acumulados en el programa desde el año 2004 hasta la fecha, de los cuales 2.640.144 individuos corresponden a las 916.295 familias activas en este programa.
En lo relacionado con la caracterización de familias nuevas, para el período de 1 de enero a 31 de agosto del presente se caracterizaron 90.856 familias nuevas, lo que corresponde al 10% de las familias activas; y se realizaron 409.161 seguimientos efectivos a familias activas, lo que representa el 45% del total de familias activas. En otras palabras, durante los siete meses transcurridos del año 2015 se alcanzó una cobertura del 75% (500.017 familias), con respecto al total de la meta de 665.280 establecida para el año 2015. 
1. De los 2.640.144 individuos pertenecientes a familias activas en el Programa Territorios Saludables, se realiza seguimiento a 1.208.203, lo que representa un 46% y se discriminan así por ciclo vital:
• Se realizó seguimiento efectivo a 120.924 niños y niñas de 0 a 5 años, lo que equivale al 51% del total de 236.167 niños y niñas pertenecientes a las familias activas de este ciclo vital.
• Se realizó seguimiento efectivo a 143.644 niños – niñas y adolescentes de 6 a 13 años, lo que equivale al 43% del total de 331.381 niños - niñas y adolescentes pertenecientes a las familias activas de este ciclo vital.
• Se realizó seguimiento efectivo a 697.000 adultos jóvenes de 18 a 59 años, lo que equivale al 44% del total de 1.568.470 adultos jóvenes pertenecientes a las familias activas de este ciclo vital.
• Se realizó seguimiento efectivo a 166.286 personas mayores de 60 años, lo que equivale al 51% del total de 326.753 personas mayores pertenecientes a las familias activas de este ciclo vital.
2. Se realizaron 12.169 intervenciones en familias con mujeres gestantes, de las cuales 7.850 fueron identificadas por caracterización en el período de 1 de enero de 2015 al 31 de agosto de 2015.
3. Se realizó seguimiento efectivo a 22.480 familias con individuos en condición de discapacidad, lo que corresponde al 58% del total de familias activas con esta condición que es de 38.541.
4. Se realizó seguimiento efectivo a 4.702 familias activas víctimas del conflicto armado, que corresponde al 25% del total de familias activas víctimas del conflicto armado que es de 18.474.
5. Se realizó seguimiento efectivo a 6.837 individuos pertenecientes a familias étnicas (afrodescendientes, indígenas y rom/gitanos), lo cual corresponde a un 28% del total de los 24.212 individuos caracterizados dentro de las familias étnicas.
6. Se realizó seguimiento efectivo a 3.534 individuos pertenecientes a las familias afrocolombianas activas en el programa, que corresponde a un 29% del total de los 12.225 individuos caracterizados como afrocolombianos.
7. Se realizó seguimiento efectivo a 2.074 individuos pertenecientes a las familias indígenas activas en el programa, lo que corresponde a un 28% del total de los 7.425 individuos caracterizados como indígenas.
8. Se realizó seguimiento efectivo a 1.229 individuos pertenecientes a familias rom/gitanos activas en el programa, lo que corresponde a un 27% del total de los 4.562 individuos caracterizados como rom/gitanos.
9. Se realizó seguimiento efectivo entre el 1 de enero al 31 de Agosto a 19.630 personas con condición crónica distribuidas de la siguiente manera: 16.782 seguimientos son a casos de hipertensión arterial, es decir el 85%; y 2.848 seguimientos son a casos de diabetes mellitus, es decir el 15%.
1. Se realizaron 503.517 canalizaciones de individuos para diferentes programas y / o servicios sociales y estatales discriminados de la siguiente manera:
• Saneamiento Ambiental del PAB: 2.093
• Acueducto: 248
• Consulta de control prenatal: 7.665
• Consulta médica general: 143.607
• Control de crecimiento y desarrollo: 24.713
• Registraduría: 580
• Secretaría de Integración Social - adolescentes gestantes: 14
• Secretaría de Integración Social - comedor comunitario: 16.304
• Secretaría de Integración Social - otros proyectos: 17.459
• Secretaría de Integración Social - Personas con discapacidad: 1.092
• SED-CADEL - menores no escolarizados: 124
• Programa control de diabéticos: 2.848
• Programa de salud oral: 129.651
• Secretaría de Hábitat: 6.031
• Toma de citología vaginal: 86.350
• Urgencias: 18.361
• Vacunación: 10.957
• ICBF - Protección al menor de 7 años, HOBIS y FAMIS: 3
• Control de hipertensos: 16.782
• Programa de discapacidad de la ESE (PAB): 406
• Control de regulación de la fecundidad (Planificación Familiar): 17.759
• Vacunación anti-rábica de perros y gatos: 470.
2. Se realizaron un total de 341.689 verificaciones de individuos captados a diferentes programas y servicios sociales y estatales, distribuidos así:
• Verificar asistencia a programa de diabéticos: 8.619
• Verificar asistencia al programa de hipertensos: 43.649
• Verificar asistencia al programa de TBC: 0
• Verificar consulta de control prenatal: 14.394
• Verificar control de crecimiento y desarrollo: 39.404
• Verificar esquema adecuado de vacunación: 29.688
• Verificar toma de citología vaginal: 92.828
• Verificar vinculación al programa de discapacidad: 3.353
• Vincular al programa de discapacidad de la ESE: 282
• Visita de enfermera: 102.434
• Visita de médico: 79.687.
3. Se realizaron un total de 2.029.291 actividades de información y educación, las cuales se discriminan de la siguiente manera:
• Educación en "Vivienda Saludable" (manejo del agua y de desechos sólidos, convivencia con animales, vacunación contra rabia): 409.868
• Educación en salud oral (importancia del cepillado e higiene bucal): 82.189
• Educación en salud sexual y reproductiva (regulación de la fecundidad): 135.741
• Educación para cuidadores de personas con discapacidad (prevención de accidentes, alimentación adecuada): 6.697
• Educación para cuidadores de personas mayores de 75 años o con discapacidad (prevención de accidentes, alimentación adecuada): 3.627
• Educación para gestantes (lactancia materna, alimentación adecuada, higiene personal, signos de alarma): 16.886
• Educación para pacientes crónicos (alimentación adecuada, higiene personal, signos de alarma, promoción actividad física): 64.940
• Educar en AIEPI (vacunación, lactancia materna, alimentación complementaria, higiene, manipulación de alimentos, signos de alarma, prevención accidentes): 66.925
• Actividad realizada Información en Derechos y Deberes - Libre Elección: 0
• Información sobre Deberes y derechos en el SGSSS: 452.963
• Información sobre la importancia de la adherencia a los programas: 449.761
• Información sobre los servicios prestados en el punto de atención al cual se encuentra la familia adscrita, servicios prestados por la ESE y como acceder a ellos: 334.395
• Información-Educación-Consejería Prevención Embarazo Adolescente: 5.249.
Fuente: ver observaciones.</t>
  </si>
  <si>
    <t>Entre los aspectos que se deben mejorar se identifica:
• Dificultades en la gestión sectorial e intersectorial para lograr la atención efectiva de las canalizaciones que se hacen desde los territorios, al igual que su seguimiento.
• Se identifican problemas de seguridad en algunos territorios, lo que afecta la operación del programa y el cumplimiento de los planes de acción.
• Debilidades en la articulación sectorial en lo referente a los aspectos técnicos, administrativos y operativos del programa, lo que afecta la calidad de la información.
• Hay dificultades en la contratación de la totalidad del talento humano concertado con la SDS, lo que incide directamente en el incumplimiento de las metas del plan de acción y por ende en el ámbito familiar.
La propuesta de intervención desde la SDS está encaminada hacia el fortalecimiento de las acciones de asistencia técnica y seguimiento a las ESE desde el equipo técnico de ámbitos de la Subdirección de Acciones Colectivas, en torno a la digitación oportuna del aplicativo APS, contratación del talento humano, seguimiento a la ejecución del ámbito familiar y seguimiento al proceso de canalización efectiva.</t>
  </si>
  <si>
    <t>POLÍTICA DE SEGURIDAD ALIMENTARIA Y NUTRICIONAL Se dificulta la asistencia y acompañamiento técnico a los referentes locales debido a la falta de profesionales en el equipo técnico de Seguridad Alimentaria y Nutricional a nivel distrital.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</si>
</sst>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quot;$&quot;\ * #,##0_ ;_ &quot;$&quot;\ * \-#,##0_ ;_ &quot;$&quot;\ * &quot;-&quot;_ ;_ @_ "/>
    <numFmt numFmtId="173" formatCode="0.0%"/>
    <numFmt numFmtId="174" formatCode="00"/>
    <numFmt numFmtId="175" formatCode="_(* #,##0_);_(* \(#,##0\);_(* &quot;-&quot;??_);_(@_)"/>
    <numFmt numFmtId="176" formatCode="[$-240A]dddd\,\ dd&quot; de &quot;mmmm&quot; de &quot;yyyy"/>
    <numFmt numFmtId="177" formatCode="[$-240A]hh:mm:ss\ AM/PM"/>
    <numFmt numFmtId="178" formatCode="0.0"/>
    <numFmt numFmtId="179" formatCode="[$-F400]h:mm:ss\ AM/PM"/>
    <numFmt numFmtId="180" formatCode="0.000"/>
    <numFmt numFmtId="181" formatCode="&quot;$&quot;\ #,##0;[Red]&quot;$&quot;\ \-#,##0"/>
    <numFmt numFmtId="182" formatCode="[$-240A]h:mm:ss\ AM/PM"/>
    <numFmt numFmtId="183" formatCode="&quot;$&quot;#,##0.00"/>
    <numFmt numFmtId="184" formatCode="0;[Red]0"/>
  </numFmts>
  <fonts count="7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name val="Tahoma"/>
      <family val="2"/>
    </font>
    <font>
      <b/>
      <sz val="9"/>
      <name val="Tahoma"/>
      <family val="2"/>
    </font>
    <font>
      <sz val="12"/>
      <color indexed="8"/>
      <name val="Tahoma"/>
      <family val="2"/>
    </font>
    <font>
      <sz val="12"/>
      <color indexed="9"/>
      <name val="Tahoma"/>
      <family val="2"/>
    </font>
    <font>
      <sz val="12"/>
      <color indexed="9"/>
      <name val="Calibri"/>
      <family val="2"/>
    </font>
    <font>
      <sz val="12"/>
      <name val="Arial"/>
      <family val="2"/>
    </font>
    <font>
      <b/>
      <sz val="11"/>
      <name val="Arial Narrow"/>
      <family val="2"/>
    </font>
    <font>
      <sz val="11"/>
      <color indexed="10"/>
      <name val="Arial"/>
      <family val="2"/>
    </font>
    <font>
      <sz val="11"/>
      <name val="Arial"/>
      <family val="2"/>
    </font>
    <font>
      <sz val="11"/>
      <color indexed="50"/>
      <name val="Arial Narrow"/>
      <family val="2"/>
    </font>
    <font>
      <sz val="11"/>
      <color indexed="8"/>
      <name val="Tahoma"/>
      <family val="2"/>
    </font>
    <font>
      <sz val="11"/>
      <name val="Tahoma"/>
      <family val="2"/>
    </font>
    <font>
      <b/>
      <sz val="12"/>
      <name val="Calibri"/>
      <family val="2"/>
    </font>
    <font>
      <b/>
      <sz val="11"/>
      <name val="Tahoma"/>
      <family val="2"/>
    </font>
    <font>
      <sz val="10"/>
      <name val="Tahoma"/>
      <family val="2"/>
    </font>
    <font>
      <b/>
      <sz val="11"/>
      <color indexed="8"/>
      <name val="Tahoma"/>
      <family val="2"/>
    </font>
    <font>
      <sz val="12"/>
      <color indexed="8"/>
      <name val="Arial"/>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26"/>
      <name val="Calibri"/>
      <family val="2"/>
    </font>
    <font>
      <sz val="11"/>
      <color indexed="10"/>
      <name val="Tahoma"/>
      <family val="2"/>
    </font>
    <font>
      <b/>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ahoma"/>
      <family val="2"/>
    </font>
    <font>
      <sz val="11"/>
      <color theme="1"/>
      <name val="Tahoma"/>
      <family val="2"/>
    </font>
    <font>
      <b/>
      <sz val="12"/>
      <color theme="2"/>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0" tint="-0.49996998906135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style="thin"/>
      <top style="thin"/>
      <bottom style="thin"/>
    </border>
    <border>
      <left style="thin"/>
      <right/>
      <top style="thin"/>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bottom style="thin"/>
    </border>
    <border>
      <left style="thin"/>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style="thin">
        <color indexed="9"/>
      </right>
      <top>
        <color indexed="63"/>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24">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4"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21" fillId="0" borderId="10" xfId="0" applyFont="1" applyFill="1" applyBorder="1" applyAlignment="1" applyProtection="1">
      <alignment horizontal="justify" vertical="center" wrapText="1"/>
      <protection/>
    </xf>
    <xf numFmtId="0" fontId="0" fillId="0" borderId="10" xfId="0" applyFill="1" applyBorder="1" applyAlignment="1" applyProtection="1">
      <alignment vertical="center"/>
      <protection/>
    </xf>
    <xf numFmtId="0" fontId="18" fillId="0" borderId="10" xfId="0" applyFont="1" applyFill="1" applyBorder="1" applyAlignment="1" applyProtection="1">
      <alignment horizontal="justify" vertical="center" wrapText="1"/>
      <protection/>
    </xf>
    <xf numFmtId="0" fontId="18"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19" fillId="33" borderId="11" xfId="0" applyFont="1" applyFill="1" applyBorder="1" applyAlignment="1" applyProtection="1">
      <alignment horizontal="center" vertical="center" wrapText="1"/>
      <protection/>
    </xf>
    <xf numFmtId="0" fontId="66" fillId="0" borderId="0" xfId="0" applyFont="1" applyFill="1" applyAlignment="1" applyProtection="1">
      <alignment horizontal="center" vertical="center"/>
      <protection/>
    </xf>
    <xf numFmtId="0" fontId="14" fillId="0" borderId="0" xfId="0" applyFont="1" applyFill="1" applyAlignment="1" applyProtection="1">
      <alignment vertical="center"/>
      <protection/>
    </xf>
    <xf numFmtId="0" fontId="0" fillId="35" borderId="0" xfId="0" applyFill="1" applyAlignment="1" applyProtection="1">
      <alignment vertical="center"/>
      <protection/>
    </xf>
    <xf numFmtId="0" fontId="0" fillId="0" borderId="0" xfId="0" applyFont="1" applyAlignment="1" applyProtection="1">
      <alignment horizontal="center" vertical="center"/>
      <protection/>
    </xf>
    <xf numFmtId="0" fontId="20" fillId="33" borderId="10" xfId="0" applyFont="1" applyFill="1" applyBorder="1" applyAlignment="1" applyProtection="1">
      <alignment horizontal="center" vertical="center" wrapText="1"/>
      <protection/>
    </xf>
    <xf numFmtId="9" fontId="8" fillId="0" borderId="10" xfId="59"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9" fontId="8" fillId="0" borderId="10" xfId="0" applyNumberFormat="1" applyFont="1" applyFill="1" applyBorder="1" applyAlignment="1" applyProtection="1">
      <alignment horizontal="center" vertical="center" wrapText="1"/>
      <protection/>
    </xf>
    <xf numFmtId="1" fontId="8" fillId="0" borderId="10" xfId="51" applyNumberFormat="1" applyFont="1" applyFill="1" applyBorder="1" applyAlignment="1" applyProtection="1">
      <alignment horizontal="center" vertical="center" wrapText="1"/>
      <protection/>
    </xf>
    <xf numFmtId="3" fontId="8" fillId="0" borderId="10" xfId="51"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9" fontId="8" fillId="0" borderId="10" xfId="61" applyNumberFormat="1" applyFont="1" applyFill="1" applyBorder="1" applyAlignment="1" applyProtection="1">
      <alignment horizontal="center" vertical="center" wrapText="1"/>
      <protection/>
    </xf>
    <xf numFmtId="0" fontId="8" fillId="0" borderId="0" xfId="0" applyFont="1" applyAlignment="1" applyProtection="1">
      <alignment vertical="center"/>
      <protection/>
    </xf>
    <xf numFmtId="0" fontId="28" fillId="0" borderId="0" xfId="0" applyFont="1" applyAlignment="1" applyProtection="1">
      <alignment horizontal="center" vertical="center"/>
      <protection/>
    </xf>
    <xf numFmtId="0" fontId="26" fillId="0" borderId="10" xfId="0" applyFont="1" applyFill="1" applyBorder="1" applyAlignment="1" applyProtection="1">
      <alignment horizontal="left" vertical="center" wrapText="1"/>
      <protection/>
    </xf>
    <xf numFmtId="0" fontId="27" fillId="0" borderId="10" xfId="0" applyFont="1" applyFill="1" applyBorder="1" applyAlignment="1" applyProtection="1">
      <alignment horizontal="center" vertical="center" wrapText="1"/>
      <protection/>
    </xf>
    <xf numFmtId="0" fontId="27" fillId="0" borderId="10" xfId="0" applyFont="1" applyFill="1" applyBorder="1" applyAlignment="1" applyProtection="1">
      <alignment horizontal="justify" vertical="center" wrapText="1"/>
      <protection/>
    </xf>
    <xf numFmtId="0" fontId="26" fillId="0" borderId="11" xfId="0" applyFont="1" applyFill="1" applyBorder="1" applyAlignment="1" applyProtection="1">
      <alignment horizontal="left" vertical="center" wrapText="1"/>
      <protection/>
    </xf>
    <xf numFmtId="0" fontId="26" fillId="0"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justify" vertical="center" wrapText="1"/>
      <protection/>
    </xf>
    <xf numFmtId="0" fontId="67" fillId="0" borderId="0" xfId="0" applyFont="1" applyFill="1" applyBorder="1" applyAlignment="1" applyProtection="1">
      <alignment horizontal="center" vertical="center"/>
      <protection/>
    </xf>
    <xf numFmtId="0" fontId="67" fillId="0" borderId="0" xfId="0" applyFont="1" applyFill="1" applyBorder="1" applyAlignment="1" applyProtection="1">
      <alignment vertical="center"/>
      <protection/>
    </xf>
    <xf numFmtId="0" fontId="27" fillId="0" borderId="10"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justify" vertical="center" wrapText="1"/>
      <protection/>
    </xf>
    <xf numFmtId="172" fontId="27" fillId="0" borderId="15" xfId="54"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vertical="center"/>
      <protection/>
    </xf>
    <xf numFmtId="0" fontId="27" fillId="0" borderId="10" xfId="0" applyFont="1" applyFill="1" applyBorder="1" applyAlignment="1" applyProtection="1">
      <alignment vertical="center" wrapText="1"/>
      <protection/>
    </xf>
    <xf numFmtId="0" fontId="68" fillId="33" borderId="13" xfId="0" applyFont="1" applyFill="1" applyBorder="1" applyAlignment="1" applyProtection="1">
      <alignment horizontal="center" vertical="center" wrapText="1"/>
      <protection/>
    </xf>
    <xf numFmtId="175" fontId="8" fillId="0" borderId="10" xfId="51" applyNumberFormat="1"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26" fillId="35" borderId="10" xfId="0" applyFont="1" applyFill="1" applyBorder="1" applyAlignment="1" applyProtection="1">
      <alignment horizontal="center" vertical="center" wrapText="1"/>
      <protection/>
    </xf>
    <xf numFmtId="0" fontId="26" fillId="35" borderId="10" xfId="0" applyFont="1" applyFill="1" applyBorder="1" applyAlignment="1" applyProtection="1">
      <alignment horizontal="left" vertical="center" wrapText="1"/>
      <protection/>
    </xf>
    <xf numFmtId="0" fontId="27" fillId="35" borderId="10" xfId="0" applyFont="1" applyFill="1" applyBorder="1" applyAlignment="1" applyProtection="1">
      <alignment horizontal="center" vertical="center" wrapText="1"/>
      <protection/>
    </xf>
    <xf numFmtId="0" fontId="27" fillId="35" borderId="10" xfId="0" applyFont="1" applyFill="1" applyBorder="1" applyAlignment="1" applyProtection="1">
      <alignment horizontal="justify" vertical="center" wrapText="1"/>
      <protection/>
    </xf>
    <xf numFmtId="0" fontId="27" fillId="35" borderId="10" xfId="0" applyNumberFormat="1" applyFont="1" applyFill="1" applyBorder="1" applyAlignment="1" applyProtection="1">
      <alignment horizontal="center" vertical="center" wrapText="1"/>
      <protection/>
    </xf>
    <xf numFmtId="9" fontId="8" fillId="35" borderId="10" xfId="59" applyFont="1" applyFill="1" applyBorder="1" applyAlignment="1" applyProtection="1">
      <alignment horizontal="center" vertical="center" wrapText="1"/>
      <protection/>
    </xf>
    <xf numFmtId="0" fontId="67" fillId="35" borderId="0" xfId="0" applyFont="1" applyFill="1" applyBorder="1" applyAlignment="1" applyProtection="1">
      <alignment vertical="center"/>
      <protection/>
    </xf>
    <xf numFmtId="172" fontId="27" fillId="35" borderId="15" xfId="54" applyNumberFormat="1" applyFont="1" applyFill="1" applyBorder="1" applyAlignment="1" applyProtection="1">
      <alignment horizontal="center" vertical="center" wrapText="1"/>
      <protection/>
    </xf>
    <xf numFmtId="2" fontId="26" fillId="35" borderId="10" xfId="0" applyNumberFormat="1" applyFont="1" applyFill="1" applyBorder="1" applyAlignment="1" applyProtection="1">
      <alignment horizontal="center" vertical="center" wrapText="1"/>
      <protection/>
    </xf>
    <xf numFmtId="2" fontId="26" fillId="35" borderId="10" xfId="0" applyNumberFormat="1" applyFont="1" applyFill="1" applyBorder="1" applyAlignment="1" applyProtection="1">
      <alignment horizontal="left" vertical="center" wrapText="1"/>
      <protection/>
    </xf>
    <xf numFmtId="0" fontId="26" fillId="35" borderId="11" xfId="0" applyFont="1" applyFill="1" applyBorder="1" applyAlignment="1" applyProtection="1">
      <alignment horizontal="left" vertical="center" wrapText="1"/>
      <protection/>
    </xf>
    <xf numFmtId="0" fontId="26" fillId="35" borderId="11" xfId="0" applyFont="1" applyFill="1" applyBorder="1" applyAlignment="1" applyProtection="1">
      <alignment horizontal="center" vertical="center" wrapText="1"/>
      <protection/>
    </xf>
    <xf numFmtId="0" fontId="27" fillId="35" borderId="11" xfId="0" applyFont="1" applyFill="1" applyBorder="1" applyAlignment="1" applyProtection="1">
      <alignment horizontal="center" vertical="center" wrapText="1"/>
      <protection/>
    </xf>
    <xf numFmtId="0" fontId="27" fillId="35" borderId="11" xfId="0" applyFont="1" applyFill="1" applyBorder="1" applyAlignment="1" applyProtection="1">
      <alignment horizontal="justify" vertical="center" wrapText="1"/>
      <protection/>
    </xf>
    <xf numFmtId="0" fontId="27" fillId="35" borderId="11" xfId="0" applyNumberFormat="1" applyFont="1" applyFill="1" applyBorder="1" applyAlignment="1" applyProtection="1">
      <alignment horizontal="center" vertical="center" wrapText="1"/>
      <protection/>
    </xf>
    <xf numFmtId="9" fontId="8" fillId="35" borderId="10" xfId="61" applyNumberFormat="1" applyFont="1" applyFill="1" applyBorder="1" applyAlignment="1" applyProtection="1">
      <alignment horizontal="center" vertical="center" wrapText="1"/>
      <protection/>
    </xf>
    <xf numFmtId="0" fontId="1" fillId="35" borderId="10" xfId="0" applyFont="1" applyFill="1" applyBorder="1" applyAlignment="1" applyProtection="1">
      <alignment horizontal="left" vertical="center" wrapText="1"/>
      <protection/>
    </xf>
    <xf numFmtId="0" fontId="26" fillId="35" borderId="10" xfId="0" applyFont="1" applyFill="1" applyBorder="1" applyAlignment="1" applyProtection="1">
      <alignment horizontal="center" vertical="center"/>
      <protection/>
    </xf>
    <xf numFmtId="9" fontId="26" fillId="35" borderId="10" xfId="0" applyNumberFormat="1" applyFont="1" applyFill="1" applyBorder="1" applyAlignment="1" applyProtection="1">
      <alignment horizontal="center" vertical="center" wrapText="1"/>
      <protection/>
    </xf>
    <xf numFmtId="9" fontId="26" fillId="35" borderId="16" xfId="0" applyNumberFormat="1" applyFont="1" applyFill="1" applyBorder="1" applyAlignment="1" applyProtection="1">
      <alignment horizontal="center" vertical="center" wrapText="1"/>
      <protection/>
    </xf>
    <xf numFmtId="0" fontId="27" fillId="35" borderId="11" xfId="0" applyFont="1" applyFill="1" applyBorder="1" applyAlignment="1" applyProtection="1">
      <alignment horizontal="left" vertical="center" wrapText="1"/>
      <protection/>
    </xf>
    <xf numFmtId="9" fontId="26" fillId="35" borderId="17" xfId="0" applyNumberFormat="1" applyFont="1" applyFill="1" applyBorder="1" applyAlignment="1" applyProtection="1">
      <alignment horizontal="center" vertical="center" wrapText="1"/>
      <protection/>
    </xf>
    <xf numFmtId="9" fontId="26" fillId="35" borderId="11" xfId="0" applyNumberFormat="1" applyFont="1" applyFill="1" applyBorder="1" applyAlignment="1" applyProtection="1">
      <alignment horizontal="center" vertical="center" wrapText="1"/>
      <protection/>
    </xf>
    <xf numFmtId="3" fontId="8" fillId="0" borderId="10" xfId="59" applyNumberFormat="1" applyFont="1" applyFill="1" applyBorder="1" applyAlignment="1" applyProtection="1">
      <alignment horizontal="center" vertical="center" wrapText="1"/>
      <protection/>
    </xf>
    <xf numFmtId="3" fontId="8" fillId="35" borderId="10" xfId="59" applyNumberFormat="1" applyFont="1" applyFill="1" applyBorder="1" applyAlignment="1" applyProtection="1">
      <alignment horizontal="center" vertical="center" wrapText="1"/>
      <protection/>
    </xf>
    <xf numFmtId="0" fontId="26" fillId="0" borderId="10" xfId="0" applyFont="1" applyFill="1" applyBorder="1" applyAlignment="1" applyProtection="1">
      <alignment vertical="center" wrapText="1"/>
      <protection/>
    </xf>
    <xf numFmtId="0" fontId="26" fillId="35" borderId="10" xfId="0" applyFont="1" applyFill="1" applyBorder="1" applyAlignment="1" applyProtection="1">
      <alignment vertical="center" wrapText="1"/>
      <protection/>
    </xf>
    <xf numFmtId="0" fontId="27" fillId="35" borderId="15" xfId="0" applyFont="1" applyFill="1" applyBorder="1" applyAlignment="1" applyProtection="1">
      <alignment horizontal="justify" vertical="center" wrapText="1"/>
      <protection/>
    </xf>
    <xf numFmtId="175" fontId="8" fillId="35" borderId="10" xfId="51" applyNumberFormat="1" applyFont="1" applyFill="1" applyBorder="1" applyAlignment="1" applyProtection="1">
      <alignment horizontal="center" vertical="center" wrapText="1"/>
      <protection/>
    </xf>
    <xf numFmtId="0" fontId="0" fillId="35" borderId="0" xfId="0" applyFill="1" applyAlignment="1" applyProtection="1">
      <alignment horizontal="center" vertical="center"/>
      <protection/>
    </xf>
    <xf numFmtId="0" fontId="0" fillId="35" borderId="0" xfId="0" applyFont="1" applyFill="1" applyAlignment="1" applyProtection="1">
      <alignment horizontal="center" vertical="center"/>
      <protection/>
    </xf>
    <xf numFmtId="1" fontId="26" fillId="35" borderId="10" xfId="0" applyNumberFormat="1" applyFont="1" applyFill="1" applyBorder="1" applyAlignment="1" applyProtection="1">
      <alignment horizontal="center" vertical="center" wrapText="1"/>
      <protection/>
    </xf>
    <xf numFmtId="184" fontId="27" fillId="35" borderId="11" xfId="0" applyNumberFormat="1" applyFont="1" applyFill="1" applyBorder="1" applyAlignment="1" applyProtection="1">
      <alignment horizontal="center" vertical="center" wrapText="1"/>
      <protection/>
    </xf>
    <xf numFmtId="0" fontId="27" fillId="0" borderId="10" xfId="56" applyFont="1" applyFill="1" applyBorder="1" applyAlignment="1" applyProtection="1">
      <alignment horizontal="justify" vertical="center" wrapText="1"/>
      <protection/>
    </xf>
    <xf numFmtId="0" fontId="27" fillId="0" borderId="11" xfId="56" applyFont="1" applyFill="1" applyBorder="1" applyAlignment="1" applyProtection="1">
      <alignment horizontal="justify" vertical="center" wrapText="1"/>
      <protection/>
    </xf>
    <xf numFmtId="2" fontId="8" fillId="0" borderId="10"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0" fontId="8" fillId="0" borderId="10" xfId="59" applyNumberFormat="1" applyFont="1" applyFill="1" applyBorder="1" applyAlignment="1" applyProtection="1">
      <alignment horizontal="center" vertical="center" wrapText="1"/>
      <protection/>
    </xf>
    <xf numFmtId="0" fontId="12" fillId="0" borderId="0" xfId="0" applyFont="1" applyAlignment="1" applyProtection="1">
      <alignment/>
      <protection/>
    </xf>
    <xf numFmtId="0" fontId="12" fillId="0" borderId="0" xfId="0" applyFont="1" applyAlignment="1" applyProtection="1">
      <alignment horizontal="center"/>
      <protection/>
    </xf>
    <xf numFmtId="0" fontId="12" fillId="0" borderId="0" xfId="0" applyFont="1" applyAlignment="1" applyProtection="1">
      <alignment horizontal="left"/>
      <protection/>
    </xf>
    <xf numFmtId="9" fontId="8" fillId="0" borderId="10" xfId="51" applyNumberFormat="1" applyFont="1" applyFill="1" applyBorder="1" applyAlignment="1" applyProtection="1">
      <alignment horizontal="center" vertical="center" wrapText="1"/>
      <protection/>
    </xf>
    <xf numFmtId="0" fontId="8" fillId="0" borderId="10" xfId="56" applyFont="1" applyFill="1" applyBorder="1" applyAlignment="1" applyProtection="1">
      <alignment horizontal="center" vertical="center" wrapText="1"/>
      <protection/>
    </xf>
    <xf numFmtId="10" fontId="8" fillId="0" borderId="10" xfId="0" applyNumberFormat="1" applyFont="1" applyFill="1" applyBorder="1" applyAlignment="1" applyProtection="1">
      <alignment horizontal="center" vertical="center" wrapText="1"/>
      <protection/>
    </xf>
    <xf numFmtId="0" fontId="26" fillId="36" borderId="10" xfId="0" applyFont="1" applyFill="1" applyBorder="1" applyAlignment="1" applyProtection="1">
      <alignment horizontal="center" vertical="center" wrapText="1"/>
      <protection/>
    </xf>
    <xf numFmtId="0" fontId="67" fillId="36" borderId="0" xfId="0" applyFont="1" applyFill="1" applyBorder="1" applyAlignment="1" applyProtection="1">
      <alignment vertical="center"/>
      <protection/>
    </xf>
    <xf numFmtId="0" fontId="26" fillId="36" borderId="10" xfId="0" applyFont="1" applyFill="1" applyBorder="1" applyAlignment="1" applyProtection="1">
      <alignment horizontal="center" vertical="center"/>
      <protection/>
    </xf>
    <xf numFmtId="0" fontId="0" fillId="36" borderId="0" xfId="0" applyFill="1" applyAlignment="1" applyProtection="1">
      <alignment vertical="center"/>
      <protection/>
    </xf>
    <xf numFmtId="2" fontId="26" fillId="36" borderId="10" xfId="0" applyNumberFormat="1" applyFont="1" applyFill="1" applyBorder="1" applyAlignment="1" applyProtection="1">
      <alignment horizontal="center" vertical="center" wrapText="1"/>
      <protection/>
    </xf>
    <xf numFmtId="2" fontId="26" fillId="36" borderId="10" xfId="0" applyNumberFormat="1" applyFont="1" applyFill="1" applyBorder="1" applyAlignment="1" applyProtection="1">
      <alignment horizontal="left" vertical="center" wrapText="1"/>
      <protection/>
    </xf>
    <xf numFmtId="9" fontId="26" fillId="36" borderId="16" xfId="0" applyNumberFormat="1" applyFont="1" applyFill="1" applyBorder="1" applyAlignment="1" applyProtection="1">
      <alignment horizontal="center" vertical="center" wrapText="1"/>
      <protection/>
    </xf>
    <xf numFmtId="0" fontId="27" fillId="36" borderId="11" xfId="0" applyFont="1" applyFill="1" applyBorder="1" applyAlignment="1" applyProtection="1">
      <alignment horizontal="left" vertical="center" wrapText="1"/>
      <protection/>
    </xf>
    <xf numFmtId="9" fontId="26" fillId="36" borderId="17" xfId="0" applyNumberFormat="1" applyFont="1" applyFill="1" applyBorder="1" applyAlignment="1" applyProtection="1">
      <alignment horizontal="center" vertical="center" wrapText="1"/>
      <protection/>
    </xf>
    <xf numFmtId="184" fontId="27" fillId="36" borderId="11" xfId="0" applyNumberFormat="1" applyFont="1" applyFill="1" applyBorder="1" applyAlignment="1" applyProtection="1">
      <alignment horizontal="center" vertical="center" wrapText="1"/>
      <protection/>
    </xf>
    <xf numFmtId="0" fontId="30" fillId="36" borderId="10" xfId="0" applyFont="1" applyFill="1" applyBorder="1" applyAlignment="1" applyProtection="1">
      <alignment horizontal="center" vertical="center"/>
      <protection/>
    </xf>
    <xf numFmtId="0" fontId="30" fillId="36" borderId="10" xfId="0" applyFont="1" applyFill="1" applyBorder="1" applyAlignment="1" applyProtection="1">
      <alignment horizontal="justify" vertical="center" wrapText="1"/>
      <protection/>
    </xf>
    <xf numFmtId="0" fontId="30" fillId="36" borderId="10" xfId="0" applyFont="1" applyFill="1" applyBorder="1" applyAlignment="1" applyProtection="1">
      <alignment horizontal="center" vertical="center" wrapText="1"/>
      <protection/>
    </xf>
    <xf numFmtId="9" fontId="30" fillId="36" borderId="10" xfId="0" applyNumberFormat="1" applyFont="1" applyFill="1" applyBorder="1" applyAlignment="1" applyProtection="1">
      <alignment horizontal="center" vertical="center" wrapText="1"/>
      <protection/>
    </xf>
    <xf numFmtId="0" fontId="31" fillId="36" borderId="10" xfId="0" applyFont="1" applyFill="1" applyBorder="1" applyAlignment="1" applyProtection="1">
      <alignment horizontal="center" vertical="center" wrapText="1"/>
      <protection/>
    </xf>
    <xf numFmtId="0" fontId="30" fillId="36" borderId="10" xfId="0" applyFont="1" applyFill="1" applyBorder="1" applyAlignment="1" applyProtection="1" quotePrefix="1">
      <alignment horizontal="center" vertical="center"/>
      <protection/>
    </xf>
    <xf numFmtId="178" fontId="30" fillId="36" borderId="10" xfId="57" applyNumberFormat="1" applyFont="1" applyFill="1" applyBorder="1" applyAlignment="1" applyProtection="1">
      <alignment horizontal="center" vertical="center" wrapText="1"/>
      <protection/>
    </xf>
    <xf numFmtId="0" fontId="26" fillId="37" borderId="10" xfId="0" applyNumberFormat="1" applyFont="1" applyFill="1" applyBorder="1" applyAlignment="1" applyProtection="1">
      <alignment horizontal="center" vertical="center" wrapText="1"/>
      <protection/>
    </xf>
    <xf numFmtId="0" fontId="26" fillId="37" borderId="10" xfId="0" applyNumberFormat="1" applyFont="1" applyFill="1" applyBorder="1" applyAlignment="1" applyProtection="1">
      <alignment vertical="center" wrapText="1"/>
      <protection/>
    </xf>
    <xf numFmtId="0" fontId="26" fillId="37" borderId="10" xfId="0" applyNumberFormat="1" applyFont="1" applyFill="1" applyBorder="1" applyAlignment="1" applyProtection="1">
      <alignment horizontal="justify" vertical="center" wrapText="1"/>
      <protection/>
    </xf>
    <xf numFmtId="0" fontId="69" fillId="37" borderId="10" xfId="0" applyNumberFormat="1" applyFont="1" applyFill="1" applyBorder="1" applyAlignment="1" applyProtection="1">
      <alignment horizontal="center" vertical="center" wrapText="1"/>
      <protection/>
    </xf>
    <xf numFmtId="0" fontId="69" fillId="37" borderId="10" xfId="0" applyNumberFormat="1" applyFont="1" applyFill="1" applyBorder="1" applyAlignment="1" applyProtection="1">
      <alignment horizontal="justify" vertical="center" wrapText="1"/>
      <protection/>
    </xf>
    <xf numFmtId="0" fontId="69" fillId="37" borderId="10" xfId="0" applyNumberFormat="1" applyFont="1" applyFill="1" applyBorder="1" applyAlignment="1" applyProtection="1">
      <alignment vertical="center" wrapText="1"/>
      <protection/>
    </xf>
    <xf numFmtId="0" fontId="60" fillId="37" borderId="10" xfId="0" applyFont="1" applyFill="1" applyBorder="1" applyAlignment="1" applyProtection="1">
      <alignment horizontal="justify" vertical="center" wrapText="1"/>
      <protection/>
    </xf>
    <xf numFmtId="0" fontId="60" fillId="37" borderId="10" xfId="0" applyFont="1" applyFill="1" applyBorder="1" applyAlignment="1" applyProtection="1">
      <alignment horizontal="center" vertical="center"/>
      <protection/>
    </xf>
    <xf numFmtId="0" fontId="60" fillId="37" borderId="10" xfId="0" applyFont="1" applyFill="1" applyBorder="1" applyAlignment="1" applyProtection="1">
      <alignment horizontal="center" vertical="center"/>
      <protection/>
    </xf>
    <xf numFmtId="0" fontId="60" fillId="37" borderId="10" xfId="0" applyFont="1" applyFill="1" applyBorder="1" applyAlignment="1" applyProtection="1">
      <alignment vertical="center"/>
      <protection/>
    </xf>
    <xf numFmtId="0" fontId="60" fillId="37"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6"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left" vertical="center" wrapText="1"/>
      <protection/>
    </xf>
    <xf numFmtId="9" fontId="26" fillId="36" borderId="11" xfId="0" applyNumberFormat="1"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13" fillId="33" borderId="2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26" fillId="36" borderId="11" xfId="0" applyFont="1" applyFill="1" applyBorder="1" applyAlignment="1" applyProtection="1">
      <alignment horizontal="center" vertical="center" wrapText="1"/>
      <protection/>
    </xf>
    <xf numFmtId="0" fontId="26" fillId="36" borderId="29" xfId="0" applyFont="1" applyFill="1" applyBorder="1" applyAlignment="1" applyProtection="1">
      <alignment horizontal="center" vertical="center" wrapText="1"/>
      <protection/>
    </xf>
    <xf numFmtId="0" fontId="26" fillId="36" borderId="30" xfId="0" applyFont="1" applyFill="1" applyBorder="1" applyAlignment="1" applyProtection="1">
      <alignment horizontal="center" vertical="center" wrapText="1"/>
      <protection/>
    </xf>
    <xf numFmtId="9" fontId="26" fillId="36" borderId="11" xfId="0" applyNumberFormat="1" applyFont="1" applyFill="1" applyBorder="1" applyAlignment="1" applyProtection="1">
      <alignment horizontal="center" vertical="center" wrapText="1"/>
      <protection/>
    </xf>
    <xf numFmtId="9" fontId="26" fillId="36" borderId="29" xfId="0" applyNumberFormat="1" applyFont="1" applyFill="1" applyBorder="1" applyAlignment="1" applyProtection="1">
      <alignment horizontal="center" vertical="center" wrapText="1"/>
      <protection/>
    </xf>
    <xf numFmtId="9" fontId="26" fillId="36" borderId="30" xfId="0" applyNumberFormat="1"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wrapText="1"/>
      <protection/>
    </xf>
    <xf numFmtId="0" fontId="1" fillId="36" borderId="29" xfId="0" applyFont="1" applyFill="1" applyBorder="1" applyAlignment="1" applyProtection="1">
      <alignment horizontal="center" vertical="center" wrapText="1"/>
      <protection/>
    </xf>
    <xf numFmtId="0" fontId="1" fillId="36" borderId="3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29" xfId="0" applyFont="1" applyFill="1" applyBorder="1" applyAlignment="1" applyProtection="1">
      <alignment horizontal="center" vertical="center" wrapText="1"/>
      <protection/>
    </xf>
    <xf numFmtId="0" fontId="27" fillId="0" borderId="30"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26" fillId="36" borderId="11" xfId="0" applyFont="1" applyFill="1" applyBorder="1" applyAlignment="1" applyProtection="1">
      <alignment horizontal="center" vertical="center"/>
      <protection/>
    </xf>
    <xf numFmtId="0" fontId="26" fillId="36" borderId="29" xfId="0" applyFont="1" applyFill="1" applyBorder="1" applyAlignment="1" applyProtection="1">
      <alignment horizontal="center" vertical="center"/>
      <protection/>
    </xf>
    <xf numFmtId="0" fontId="26" fillId="36" borderId="30" xfId="0" applyFont="1" applyFill="1" applyBorder="1" applyAlignment="1" applyProtection="1">
      <alignment horizontal="center" vertical="center"/>
      <protection/>
    </xf>
    <xf numFmtId="0" fontId="13" fillId="33" borderId="33" xfId="0" applyFont="1" applyFill="1" applyBorder="1" applyAlignment="1" applyProtection="1">
      <alignment horizontal="center" vertical="center" wrapText="1"/>
      <protection/>
    </xf>
    <xf numFmtId="0" fontId="54" fillId="33" borderId="12" xfId="0" applyFont="1" applyFill="1" applyBorder="1" applyAlignment="1" applyProtection="1">
      <alignment horizontal="center" vertical="center" wrapText="1"/>
      <protection/>
    </xf>
    <xf numFmtId="0" fontId="54" fillId="33" borderId="13" xfId="0" applyFont="1" applyFill="1" applyBorder="1" applyAlignment="1" applyProtection="1">
      <alignment horizontal="center" vertical="center" wrapText="1"/>
      <protection/>
    </xf>
    <xf numFmtId="0" fontId="11" fillId="33" borderId="34"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8" fillId="0" borderId="10" xfId="0" applyFont="1" applyBorder="1" applyAlignment="1" applyProtection="1">
      <alignment vertical="center" wrapText="1"/>
      <protection/>
    </xf>
    <xf numFmtId="9" fontId="28" fillId="35" borderId="10" xfId="0" applyNumberFormat="1" applyFont="1" applyFill="1" applyBorder="1" applyAlignment="1" applyProtection="1">
      <alignment horizontal="center" vertical="center" wrapText="1"/>
      <protection/>
    </xf>
    <xf numFmtId="0" fontId="8" fillId="35" borderId="10" xfId="0" applyFont="1" applyFill="1" applyBorder="1" applyAlignment="1" applyProtection="1">
      <alignment vertical="center" wrapText="1"/>
      <protection/>
    </xf>
    <xf numFmtId="9" fontId="28" fillId="0" borderId="10" xfId="0" applyNumberFormat="1" applyFont="1" applyBorder="1" applyAlignment="1" applyProtection="1">
      <alignment horizontal="center" vertical="center" wrapText="1"/>
      <protection/>
    </xf>
    <xf numFmtId="173" fontId="28"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left" vertical="center" wrapText="1"/>
      <protection/>
    </xf>
    <xf numFmtId="0" fontId="8" fillId="0" borderId="11" xfId="0" applyFont="1" applyBorder="1" applyAlignment="1" applyProtection="1">
      <alignment horizontal="center" vertical="center" wrapText="1"/>
      <protection/>
    </xf>
    <xf numFmtId="173" fontId="28" fillId="0" borderId="29" xfId="0" applyNumberFormat="1" applyFont="1" applyBorder="1" applyAlignment="1" applyProtection="1">
      <alignment horizontal="center" vertical="center" wrapText="1"/>
      <protection/>
    </xf>
    <xf numFmtId="0" fontId="8" fillId="0" borderId="29" xfId="0" applyFont="1" applyBorder="1" applyAlignment="1" applyProtection="1">
      <alignment horizontal="left" vertical="center" wrapText="1"/>
      <protection/>
    </xf>
    <xf numFmtId="0" fontId="8" fillId="0" borderId="29" xfId="0" applyFont="1" applyBorder="1" applyAlignment="1" applyProtection="1">
      <alignment horizontal="center" vertical="center" wrapText="1"/>
      <protection/>
    </xf>
    <xf numFmtId="0" fontId="8" fillId="0" borderId="30" xfId="0" applyFont="1" applyBorder="1" applyAlignment="1" applyProtection="1">
      <alignment horizontal="left" vertical="center" wrapText="1"/>
      <protection/>
    </xf>
    <xf numFmtId="173" fontId="28" fillId="0" borderId="30" xfId="0" applyNumberFormat="1"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3" fontId="8" fillId="36" borderId="10" xfId="0" applyNumberFormat="1" applyFont="1" applyFill="1" applyBorder="1" applyAlignment="1" applyProtection="1">
      <alignment vertical="center" wrapText="1"/>
      <protection/>
    </xf>
    <xf numFmtId="0" fontId="28" fillId="35" borderId="10" xfId="0" applyFont="1" applyFill="1" applyBorder="1" applyAlignment="1" applyProtection="1">
      <alignment horizontal="center" vertical="center" wrapText="1"/>
      <protection/>
    </xf>
    <xf numFmtId="9" fontId="28" fillId="35" borderId="0" xfId="0" applyNumberFormat="1" applyFont="1" applyFill="1" applyAlignment="1" applyProtection="1">
      <alignment horizontal="center" vertical="center" wrapText="1"/>
      <protection/>
    </xf>
    <xf numFmtId="0" fontId="8" fillId="35" borderId="0" xfId="0" applyFont="1" applyFill="1" applyAlignment="1" applyProtection="1">
      <alignment vertical="center" wrapText="1"/>
      <protection/>
    </xf>
    <xf numFmtId="0" fontId="30" fillId="36" borderId="10" xfId="0" applyFont="1" applyFill="1" applyBorder="1" applyAlignment="1" applyProtection="1">
      <alignment horizontal="justify" vertical="center"/>
      <protection/>
    </xf>
    <xf numFmtId="0" fontId="30" fillId="36" borderId="0" xfId="0" applyFont="1" applyFill="1" applyAlignment="1" applyProtection="1">
      <alignment horizontal="justify" vertical="center"/>
      <protection/>
    </xf>
    <xf numFmtId="9" fontId="70" fillId="37" borderId="10" xfId="61" applyNumberFormat="1" applyFont="1" applyFill="1" applyBorder="1" applyAlignment="1" applyProtection="1">
      <alignment horizontal="center" vertical="center" wrapText="1"/>
      <protection/>
    </xf>
    <xf numFmtId="0" fontId="71" fillId="37" borderId="10" xfId="0" applyFont="1" applyFill="1" applyBorder="1" applyAlignment="1" applyProtection="1">
      <alignment horizontal="justify" vertical="center" wrapText="1"/>
      <protection/>
    </xf>
    <xf numFmtId="0" fontId="2" fillId="0" borderId="0" xfId="0" applyFont="1" applyAlignment="1" applyProtection="1">
      <alignment vertical="center" wrapText="1"/>
      <protection/>
    </xf>
    <xf numFmtId="0" fontId="26" fillId="35" borderId="10" xfId="0" applyNumberFormat="1" applyFont="1" applyFill="1" applyBorder="1" applyAlignment="1" applyProtection="1">
      <alignment horizontal="center" vertical="center" wrapText="1"/>
      <protection/>
    </xf>
    <xf numFmtId="0" fontId="26" fillId="35" borderId="10" xfId="0" applyNumberFormat="1" applyFont="1" applyFill="1" applyBorder="1" applyAlignment="1" applyProtection="1">
      <alignment vertical="center" wrapText="1"/>
      <protection/>
    </xf>
    <xf numFmtId="0" fontId="26" fillId="35" borderId="10" xfId="0" applyNumberFormat="1" applyFont="1" applyFill="1" applyBorder="1" applyAlignment="1" applyProtection="1">
      <alignment horizontal="justify" vertical="center" wrapText="1"/>
      <protection/>
    </xf>
    <xf numFmtId="0" fontId="69" fillId="35" borderId="10" xfId="0" applyNumberFormat="1" applyFont="1" applyFill="1" applyBorder="1" applyAlignment="1" applyProtection="1">
      <alignment horizontal="center" vertical="center" wrapText="1"/>
      <protection/>
    </xf>
    <xf numFmtId="0" fontId="69" fillId="35" borderId="10" xfId="0" applyNumberFormat="1" applyFont="1" applyFill="1" applyBorder="1" applyAlignment="1" applyProtection="1">
      <alignment horizontal="justify" vertical="center" wrapText="1"/>
      <protection/>
    </xf>
    <xf numFmtId="0" fontId="69" fillId="35" borderId="10" xfId="0" applyNumberFormat="1" applyFont="1" applyFill="1" applyBorder="1" applyAlignment="1" applyProtection="1">
      <alignment vertical="center" wrapText="1"/>
      <protection/>
    </xf>
    <xf numFmtId="0" fontId="60" fillId="35" borderId="10" xfId="0" applyFont="1" applyFill="1" applyBorder="1" applyAlignment="1" applyProtection="1">
      <alignment horizontal="justify" vertical="center" wrapText="1"/>
      <protection/>
    </xf>
    <xf numFmtId="0" fontId="60" fillId="35" borderId="10" xfId="0" applyFont="1" applyFill="1" applyBorder="1" applyAlignment="1" applyProtection="1">
      <alignment horizontal="center" vertical="center"/>
      <protection/>
    </xf>
    <xf numFmtId="0" fontId="60" fillId="35" borderId="10" xfId="0" applyFont="1" applyFill="1" applyBorder="1" applyAlignment="1" applyProtection="1">
      <alignment horizontal="center" vertical="center"/>
      <protection/>
    </xf>
    <xf numFmtId="0" fontId="60" fillId="35" borderId="10" xfId="0" applyFont="1" applyFill="1" applyBorder="1" applyAlignment="1" applyProtection="1">
      <alignment vertical="center"/>
      <protection/>
    </xf>
    <xf numFmtId="0" fontId="60" fillId="35" borderId="10" xfId="0" applyNumberFormat="1" applyFont="1" applyFill="1" applyBorder="1" applyAlignment="1" applyProtection="1">
      <alignment horizontal="center" vertical="center" wrapText="1"/>
      <protection/>
    </xf>
    <xf numFmtId="9" fontId="70" fillId="35" borderId="10" xfId="61" applyNumberFormat="1" applyFont="1" applyFill="1" applyBorder="1" applyAlignment="1" applyProtection="1">
      <alignment horizontal="center" vertical="center" wrapText="1"/>
      <protection/>
    </xf>
    <xf numFmtId="0" fontId="71" fillId="35" borderId="10" xfId="0" applyFont="1" applyFill="1" applyBorder="1" applyAlignment="1" applyProtection="1">
      <alignment horizontal="justify" vertical="center" wrapText="1"/>
      <protection/>
    </xf>
    <xf numFmtId="0" fontId="28" fillId="0" borderId="0" xfId="0" applyFont="1" applyAlignment="1" applyProtection="1">
      <alignment horizontal="center" vertical="center" wrapText="1"/>
      <protection/>
    </xf>
    <xf numFmtId="0" fontId="8" fillId="0" borderId="0" xfId="0" applyFont="1" applyAlignment="1" applyProtection="1">
      <alignment vertical="center" wrapText="1"/>
      <protection/>
    </xf>
    <xf numFmtId="0" fontId="72" fillId="0" borderId="0" xfId="0" applyFont="1" applyAlignment="1" applyProtection="1">
      <alignment horizontal="left"/>
      <protection/>
    </xf>
    <xf numFmtId="0" fontId="0" fillId="0" borderId="10" xfId="0" applyBorder="1" applyAlignment="1" applyProtection="1">
      <alignment vertical="center" wrapText="1"/>
      <protection/>
    </xf>
    <xf numFmtId="0" fontId="8" fillId="36" borderId="10" xfId="0" applyFont="1" applyFill="1" applyBorder="1" applyAlignment="1" applyProtection="1">
      <alignment vertical="center" wrapText="1"/>
      <protection/>
    </xf>
    <xf numFmtId="10" fontId="31" fillId="36" borderId="10" xfId="0" applyNumberFormat="1" applyFont="1" applyFill="1" applyBorder="1" applyAlignment="1" applyProtection="1">
      <alignment horizontal="left" vertical="center" wrapText="1"/>
      <protection/>
    </xf>
    <xf numFmtId="169" fontId="32" fillId="36" borderId="11" xfId="51" applyNumberFormat="1" applyFont="1" applyFill="1" applyBorder="1" applyAlignment="1" applyProtection="1">
      <alignment horizontal="left" vertical="center" wrapText="1"/>
      <protection/>
    </xf>
    <xf numFmtId="0" fontId="26" fillId="36" borderId="10" xfId="0" applyFont="1" applyFill="1" applyBorder="1" applyAlignment="1" applyProtection="1">
      <alignment horizontal="left" vertical="center" wrapText="1"/>
      <protection/>
    </xf>
    <xf numFmtId="0" fontId="27" fillId="36" borderId="10" xfId="0" applyFont="1" applyFill="1" applyBorder="1" applyAlignment="1" applyProtection="1">
      <alignment horizontal="left" vertical="center" wrapText="1"/>
      <protection/>
    </xf>
    <xf numFmtId="173" fontId="2" fillId="0" borderId="10" xfId="61" applyNumberFormat="1" applyFont="1" applyBorder="1" applyAlignment="1" applyProtection="1">
      <alignment horizontal="center" vertical="center" wrapText="1"/>
      <protection/>
    </xf>
    <xf numFmtId="169" fontId="32" fillId="36" borderId="29" xfId="51" applyNumberFormat="1" applyFont="1" applyFill="1" applyBorder="1" applyAlignment="1" applyProtection="1">
      <alignment horizontal="left"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5 2" xfId="51"/>
    <cellStyle name="Currency" xfId="52"/>
    <cellStyle name="Currency [0]" xfId="53"/>
    <cellStyle name="Moneda 3" xfId="54"/>
    <cellStyle name="Neutral" xfId="55"/>
    <cellStyle name="Normal 3" xfId="56"/>
    <cellStyle name="Normal_Actividades" xfId="57"/>
    <cellStyle name="Notas" xfId="58"/>
    <cellStyle name="Porcentaje 2 2" xfId="59"/>
    <cellStyle name="Percent" xfId="60"/>
    <cellStyle name="Porcentual 2" xfId="61"/>
    <cellStyle name="Porcentual 3"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3">
    <dxf>
      <font>
        <color indexed="9"/>
      </font>
      <fill>
        <patternFill>
          <bgColor indexed="10"/>
        </patternFill>
      </fill>
    </dxf>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AR64"/>
  <sheetViews>
    <sheetView tabSelected="1" zoomScale="85" zoomScaleNormal="85" zoomScalePageLayoutView="0" workbookViewId="0" topLeftCell="M3">
      <selection activeCell="AC5" sqref="AC5:AC6"/>
    </sheetView>
  </sheetViews>
  <sheetFormatPr defaultColWidth="11.421875" defaultRowHeight="15"/>
  <cols>
    <col min="1" max="1" width="16.8515625" style="10" customWidth="1"/>
    <col min="2" max="2" width="23.421875" style="7" customWidth="1"/>
    <col min="3" max="3" width="9.00390625" style="10" customWidth="1"/>
    <col min="4" max="4" width="17.140625" style="7" customWidth="1"/>
    <col min="5" max="5" width="10.8515625" style="10" customWidth="1"/>
    <col min="6" max="6" width="35.57421875" style="15" customWidth="1"/>
    <col min="7" max="7" width="10.28125" style="10" customWidth="1"/>
    <col min="8" max="8" width="27.140625" style="7" customWidth="1"/>
    <col min="9" max="9" width="12.00390625" style="10" customWidth="1"/>
    <col min="10" max="10" width="17.7109375" style="14" customWidth="1"/>
    <col min="11" max="11" width="10.28125" style="10" customWidth="1"/>
    <col min="12" max="12" width="33.57421875" style="14" customWidth="1"/>
    <col min="13" max="13" width="9.140625" style="28" customWidth="1"/>
    <col min="14" max="14" width="42.28125" style="14" customWidth="1"/>
    <col min="15" max="15" width="8.57421875" style="11" customWidth="1"/>
    <col min="16" max="16" width="6.8515625" style="11" customWidth="1"/>
    <col min="17" max="17" width="8.8515625" style="11" customWidth="1"/>
    <col min="18" max="18" width="20.140625" style="6" customWidth="1"/>
    <col min="19" max="19" width="26.8515625" style="6" customWidth="1"/>
    <col min="20" max="20" width="17.140625" style="11" customWidth="1"/>
    <col min="21" max="21" width="13.7109375" style="11" customWidth="1"/>
    <col min="22" max="22" width="16.8515625" style="5" hidden="1" customWidth="1"/>
    <col min="23" max="23" width="24.28125" style="5" hidden="1" customWidth="1"/>
    <col min="24" max="24" width="21.8515625" style="5" hidden="1" customWidth="1"/>
    <col min="25" max="25" width="19.7109375" style="5" hidden="1" customWidth="1"/>
    <col min="26" max="27" width="16.8515625" style="5" hidden="1" customWidth="1"/>
    <col min="28" max="32" width="50.7109375" style="5" customWidth="1"/>
    <col min="33" max="35" width="11.421875" style="5" customWidth="1"/>
    <col min="36" max="37" width="14.8515625" style="5" hidden="1" customWidth="1"/>
    <col min="38" max="38" width="14.421875" style="5" hidden="1" customWidth="1"/>
    <col min="39" max="39" width="18.00390625" style="5" hidden="1" customWidth="1"/>
    <col min="40" max="41" width="14.00390625" style="5" hidden="1" customWidth="1"/>
    <col min="42" max="44" width="11.421875" style="9" customWidth="1"/>
    <col min="45" max="62" width="11.421875" style="6" customWidth="1"/>
    <col min="63" max="16384" width="11.421875" style="5" customWidth="1"/>
  </cols>
  <sheetData>
    <row r="1" spans="14:15" ht="15">
      <c r="N1" s="13"/>
      <c r="O1" s="12"/>
    </row>
    <row r="2" spans="1:25" ht="33.75">
      <c r="A2" s="99" t="s">
        <v>251</v>
      </c>
      <c r="B2" s="99"/>
      <c r="C2" s="99"/>
      <c r="D2" s="99"/>
      <c r="E2" s="99"/>
      <c r="F2" s="99"/>
      <c r="G2" s="99"/>
      <c r="H2" s="99"/>
      <c r="I2" s="99"/>
      <c r="J2" s="99"/>
      <c r="K2" s="100"/>
      <c r="L2" s="101"/>
      <c r="M2" s="215" t="s">
        <v>34</v>
      </c>
      <c r="N2" s="215"/>
      <c r="O2" s="215"/>
      <c r="P2" s="215"/>
      <c r="Q2" s="215"/>
      <c r="R2" s="215"/>
      <c r="S2" s="215"/>
      <c r="T2" s="215"/>
      <c r="U2" s="215"/>
      <c r="V2" s="215"/>
      <c r="W2" s="215"/>
      <c r="X2" s="215"/>
      <c r="Y2" s="215"/>
    </row>
    <row r="3" spans="14:15" ht="15">
      <c r="N3" s="13"/>
      <c r="O3" s="12"/>
    </row>
    <row r="4" spans="14:15" ht="15">
      <c r="N4" s="13"/>
      <c r="O4" s="12"/>
    </row>
    <row r="5" spans="1:41" ht="80.25" customHeight="1">
      <c r="A5" s="141" t="s">
        <v>33</v>
      </c>
      <c r="B5" s="142"/>
      <c r="C5" s="150" t="s">
        <v>32</v>
      </c>
      <c r="D5" s="144"/>
      <c r="E5" s="143" t="s">
        <v>25</v>
      </c>
      <c r="F5" s="144"/>
      <c r="G5" s="143" t="s">
        <v>31</v>
      </c>
      <c r="H5" s="144"/>
      <c r="I5" s="143" t="s">
        <v>26</v>
      </c>
      <c r="J5" s="144"/>
      <c r="K5" s="143" t="s">
        <v>38</v>
      </c>
      <c r="L5" s="144"/>
      <c r="M5" s="153" t="s">
        <v>23</v>
      </c>
      <c r="N5" s="154"/>
      <c r="O5" s="146" t="s">
        <v>19</v>
      </c>
      <c r="P5" s="146"/>
      <c r="Q5" s="147"/>
      <c r="R5" s="148" t="s">
        <v>20</v>
      </c>
      <c r="S5" s="148" t="s">
        <v>21</v>
      </c>
      <c r="T5" s="151" t="s">
        <v>0</v>
      </c>
      <c r="U5" s="152"/>
      <c r="V5" s="145" t="s">
        <v>35</v>
      </c>
      <c r="W5" s="145"/>
      <c r="X5" s="145" t="s">
        <v>36</v>
      </c>
      <c r="Y5" s="145"/>
      <c r="Z5" s="145" t="s">
        <v>5</v>
      </c>
      <c r="AA5" s="145"/>
      <c r="AB5" s="139" t="s">
        <v>12</v>
      </c>
      <c r="AC5" s="139" t="s">
        <v>13</v>
      </c>
      <c r="AD5" s="139" t="s">
        <v>14</v>
      </c>
      <c r="AE5" s="139" t="s">
        <v>24</v>
      </c>
      <c r="AF5" s="139" t="s">
        <v>11</v>
      </c>
      <c r="AJ5" s="138" t="s">
        <v>3</v>
      </c>
      <c r="AK5" s="138"/>
      <c r="AL5" s="138" t="s">
        <v>4</v>
      </c>
      <c r="AM5" s="138"/>
      <c r="AN5" s="138" t="s">
        <v>5</v>
      </c>
      <c r="AO5" s="138"/>
    </row>
    <row r="6" spans="1:41" ht="37.5" customHeight="1">
      <c r="A6" s="18" t="s">
        <v>29</v>
      </c>
      <c r="B6" s="18" t="s">
        <v>30</v>
      </c>
      <c r="C6" s="18" t="s">
        <v>29</v>
      </c>
      <c r="D6" s="18" t="s">
        <v>30</v>
      </c>
      <c r="E6" s="18" t="s">
        <v>29</v>
      </c>
      <c r="F6" s="18" t="s">
        <v>30</v>
      </c>
      <c r="G6" s="18" t="s">
        <v>29</v>
      </c>
      <c r="H6" s="18" t="s">
        <v>30</v>
      </c>
      <c r="I6" s="18" t="s">
        <v>29</v>
      </c>
      <c r="J6" s="18" t="s">
        <v>30</v>
      </c>
      <c r="K6" s="18" t="s">
        <v>29</v>
      </c>
      <c r="L6" s="18" t="s">
        <v>30</v>
      </c>
      <c r="M6" s="27" t="s">
        <v>27</v>
      </c>
      <c r="N6" s="19" t="s">
        <v>28</v>
      </c>
      <c r="O6" s="20" t="s">
        <v>16</v>
      </c>
      <c r="P6" s="17" t="s">
        <v>17</v>
      </c>
      <c r="Q6" s="17" t="s">
        <v>18</v>
      </c>
      <c r="R6" s="149"/>
      <c r="S6" s="149"/>
      <c r="T6" s="21" t="s">
        <v>1</v>
      </c>
      <c r="U6" s="21" t="s">
        <v>2</v>
      </c>
      <c r="V6" s="21" t="s">
        <v>6</v>
      </c>
      <c r="W6" s="21" t="s">
        <v>7</v>
      </c>
      <c r="X6" s="21" t="s">
        <v>8</v>
      </c>
      <c r="Y6" s="21" t="s">
        <v>9</v>
      </c>
      <c r="Z6" s="21" t="s">
        <v>1</v>
      </c>
      <c r="AA6" s="21" t="s">
        <v>9</v>
      </c>
      <c r="AB6" s="140"/>
      <c r="AC6" s="140"/>
      <c r="AD6" s="140"/>
      <c r="AE6" s="140"/>
      <c r="AF6" s="140"/>
      <c r="AJ6" s="2" t="s">
        <v>6</v>
      </c>
      <c r="AK6" s="2" t="s">
        <v>7</v>
      </c>
      <c r="AL6" s="2" t="s">
        <v>8</v>
      </c>
      <c r="AM6" s="2" t="s">
        <v>9</v>
      </c>
      <c r="AN6" s="2" t="s">
        <v>1</v>
      </c>
      <c r="AO6" s="2" t="s">
        <v>9</v>
      </c>
    </row>
    <row r="7" spans="1:44" s="6" customFormat="1" ht="135" hidden="1">
      <c r="A7" s="25">
        <v>3</v>
      </c>
      <c r="B7" s="24" t="s">
        <v>47</v>
      </c>
      <c r="C7" s="24">
        <v>7</v>
      </c>
      <c r="D7" s="24" t="s">
        <v>48</v>
      </c>
      <c r="E7" s="25">
        <v>7</v>
      </c>
      <c r="F7" s="24" t="s">
        <v>49</v>
      </c>
      <c r="G7" s="25">
        <v>30</v>
      </c>
      <c r="H7" s="24" t="s">
        <v>50</v>
      </c>
      <c r="I7" s="25">
        <v>886</v>
      </c>
      <c r="J7" s="24" t="s">
        <v>51</v>
      </c>
      <c r="K7" s="25">
        <v>7</v>
      </c>
      <c r="L7" s="24" t="s">
        <v>52</v>
      </c>
      <c r="M7" s="25">
        <v>1</v>
      </c>
      <c r="N7" s="22" t="s">
        <v>53</v>
      </c>
      <c r="O7" s="25"/>
      <c r="P7" s="25"/>
      <c r="Q7" s="25" t="s">
        <v>54</v>
      </c>
      <c r="R7" s="24">
        <v>0</v>
      </c>
      <c r="S7" s="24" t="s">
        <v>55</v>
      </c>
      <c r="T7" s="25">
        <v>0.27</v>
      </c>
      <c r="U7" s="26"/>
      <c r="V7" s="23"/>
      <c r="W7" s="23"/>
      <c r="X7" s="23"/>
      <c r="Y7" s="23"/>
      <c r="Z7" s="23"/>
      <c r="AA7" s="23"/>
      <c r="AB7" s="23"/>
      <c r="AC7" s="23"/>
      <c r="AD7" s="23"/>
      <c r="AE7" s="23"/>
      <c r="AF7" s="23"/>
      <c r="AP7" s="29"/>
      <c r="AQ7" s="29"/>
      <c r="AR7" s="29"/>
    </row>
    <row r="8" spans="1:44" s="6" customFormat="1" ht="135" hidden="1">
      <c r="A8" s="25">
        <v>3</v>
      </c>
      <c r="B8" s="24" t="s">
        <v>47</v>
      </c>
      <c r="C8" s="24">
        <v>7</v>
      </c>
      <c r="D8" s="24" t="s">
        <v>48</v>
      </c>
      <c r="E8" s="25">
        <v>7</v>
      </c>
      <c r="F8" s="24" t="s">
        <v>49</v>
      </c>
      <c r="G8" s="25">
        <v>30</v>
      </c>
      <c r="H8" s="24" t="s">
        <v>50</v>
      </c>
      <c r="I8" s="25">
        <v>886</v>
      </c>
      <c r="J8" s="24" t="s">
        <v>51</v>
      </c>
      <c r="K8" s="25">
        <v>7</v>
      </c>
      <c r="L8" s="24" t="s">
        <v>52</v>
      </c>
      <c r="M8" s="25">
        <v>2</v>
      </c>
      <c r="N8" s="22" t="s">
        <v>56</v>
      </c>
      <c r="O8" s="25"/>
      <c r="P8" s="25"/>
      <c r="Q8" s="25" t="s">
        <v>54</v>
      </c>
      <c r="R8" s="24">
        <v>0</v>
      </c>
      <c r="S8" s="24" t="s">
        <v>57</v>
      </c>
      <c r="T8" s="25">
        <v>0.4</v>
      </c>
      <c r="U8" s="26"/>
      <c r="V8" s="23"/>
      <c r="W8" s="23"/>
      <c r="X8" s="23"/>
      <c r="Y8" s="23"/>
      <c r="Z8" s="23"/>
      <c r="AA8" s="23"/>
      <c r="AB8" s="23"/>
      <c r="AC8" s="23"/>
      <c r="AD8" s="23"/>
      <c r="AE8" s="23"/>
      <c r="AF8" s="23"/>
      <c r="AP8" s="29"/>
      <c r="AQ8" s="29"/>
      <c r="AR8" s="29"/>
    </row>
    <row r="9" spans="1:44" s="6" customFormat="1" ht="135" hidden="1">
      <c r="A9" s="25">
        <v>3</v>
      </c>
      <c r="B9" s="24" t="s">
        <v>47</v>
      </c>
      <c r="C9" s="24">
        <v>7</v>
      </c>
      <c r="D9" s="24" t="s">
        <v>48</v>
      </c>
      <c r="E9" s="25">
        <v>7</v>
      </c>
      <c r="F9" s="24" t="s">
        <v>49</v>
      </c>
      <c r="G9" s="25">
        <v>30</v>
      </c>
      <c r="H9" s="24" t="s">
        <v>50</v>
      </c>
      <c r="I9" s="25">
        <v>886</v>
      </c>
      <c r="J9" s="24" t="s">
        <v>51</v>
      </c>
      <c r="K9" s="25">
        <v>7</v>
      </c>
      <c r="L9" s="24" t="s">
        <v>52</v>
      </c>
      <c r="M9" s="25">
        <v>3</v>
      </c>
      <c r="N9" s="22" t="s">
        <v>58</v>
      </c>
      <c r="O9" s="25"/>
      <c r="P9" s="25"/>
      <c r="Q9" s="25" t="s">
        <v>54</v>
      </c>
      <c r="R9" s="24">
        <v>0</v>
      </c>
      <c r="S9" s="24" t="s">
        <v>59</v>
      </c>
      <c r="T9" s="25">
        <v>0.3</v>
      </c>
      <c r="U9" s="26"/>
      <c r="V9" s="23"/>
      <c r="W9" s="23"/>
      <c r="X9" s="23"/>
      <c r="Y9" s="23"/>
      <c r="Z9" s="23"/>
      <c r="AA9" s="23"/>
      <c r="AB9" s="23"/>
      <c r="AC9" s="23"/>
      <c r="AD9" s="23"/>
      <c r="AE9" s="23"/>
      <c r="AF9" s="23"/>
      <c r="AP9" s="29"/>
      <c r="AQ9" s="29"/>
      <c r="AR9" s="29"/>
    </row>
    <row r="10" spans="1:32" ht="114" hidden="1">
      <c r="A10" s="38" t="s">
        <v>64</v>
      </c>
      <c r="B10" s="43" t="s">
        <v>42</v>
      </c>
      <c r="C10" s="38">
        <v>3</v>
      </c>
      <c r="D10" s="43" t="s">
        <v>39</v>
      </c>
      <c r="E10" s="38">
        <v>3</v>
      </c>
      <c r="F10" s="43" t="s">
        <v>60</v>
      </c>
      <c r="G10" s="38">
        <v>1</v>
      </c>
      <c r="H10" s="43" t="s">
        <v>40</v>
      </c>
      <c r="I10" s="38">
        <v>869</v>
      </c>
      <c r="J10" s="43" t="s">
        <v>43</v>
      </c>
      <c r="K10" s="38">
        <v>3</v>
      </c>
      <c r="L10" s="43" t="s">
        <v>60</v>
      </c>
      <c r="M10" s="44">
        <v>1</v>
      </c>
      <c r="N10" s="45" t="s">
        <v>62</v>
      </c>
      <c r="O10" s="38" t="s">
        <v>54</v>
      </c>
      <c r="P10" s="38"/>
      <c r="Q10" s="38"/>
      <c r="R10" s="44" t="s">
        <v>65</v>
      </c>
      <c r="S10" s="45" t="s">
        <v>255</v>
      </c>
      <c r="T10" s="98">
        <v>15</v>
      </c>
      <c r="U10" s="98"/>
      <c r="V10" s="216"/>
      <c r="W10" s="216"/>
      <c r="X10" s="216"/>
      <c r="Y10" s="216"/>
      <c r="Z10" s="216"/>
      <c r="AA10" s="216"/>
      <c r="AB10" s="216"/>
      <c r="AC10" s="216"/>
      <c r="AD10" s="216"/>
      <c r="AE10" s="216"/>
      <c r="AF10" s="216"/>
    </row>
    <row r="11" spans="1:32" ht="114" hidden="1">
      <c r="A11" s="38" t="s">
        <v>64</v>
      </c>
      <c r="B11" s="43" t="s">
        <v>42</v>
      </c>
      <c r="C11" s="38">
        <v>3</v>
      </c>
      <c r="D11" s="43" t="s">
        <v>39</v>
      </c>
      <c r="E11" s="38">
        <v>3</v>
      </c>
      <c r="F11" s="43" t="s">
        <v>60</v>
      </c>
      <c r="G11" s="38">
        <v>1</v>
      </c>
      <c r="H11" s="43" t="s">
        <v>40</v>
      </c>
      <c r="I11" s="38">
        <v>869</v>
      </c>
      <c r="J11" s="43" t="s">
        <v>43</v>
      </c>
      <c r="K11" s="38">
        <v>3</v>
      </c>
      <c r="L11" s="43" t="s">
        <v>60</v>
      </c>
      <c r="M11" s="44">
        <v>2</v>
      </c>
      <c r="N11" s="45" t="s">
        <v>63</v>
      </c>
      <c r="O11" s="38" t="s">
        <v>54</v>
      </c>
      <c r="P11" s="38"/>
      <c r="Q11" s="38"/>
      <c r="R11" s="44" t="s">
        <v>66</v>
      </c>
      <c r="S11" s="45" t="s">
        <v>254</v>
      </c>
      <c r="T11" s="98">
        <v>32</v>
      </c>
      <c r="U11" s="98"/>
      <c r="V11" s="216"/>
      <c r="W11" s="216"/>
      <c r="X11" s="216"/>
      <c r="Y11" s="216"/>
      <c r="Z11" s="216"/>
      <c r="AA11" s="216"/>
      <c r="AB11" s="216"/>
      <c r="AC11" s="216"/>
      <c r="AD11" s="216"/>
      <c r="AE11" s="216"/>
      <c r="AF11" s="216"/>
    </row>
    <row r="12" spans="1:32" ht="114" hidden="1">
      <c r="A12" s="38" t="s">
        <v>64</v>
      </c>
      <c r="B12" s="43" t="s">
        <v>42</v>
      </c>
      <c r="C12" s="38">
        <v>3</v>
      </c>
      <c r="D12" s="43" t="s">
        <v>39</v>
      </c>
      <c r="E12" s="38">
        <v>3</v>
      </c>
      <c r="F12" s="43" t="s">
        <v>60</v>
      </c>
      <c r="G12" s="38">
        <v>1</v>
      </c>
      <c r="H12" s="43" t="s">
        <v>40</v>
      </c>
      <c r="I12" s="38">
        <v>869</v>
      </c>
      <c r="J12" s="43" t="s">
        <v>43</v>
      </c>
      <c r="K12" s="38">
        <v>3</v>
      </c>
      <c r="L12" s="43" t="s">
        <v>60</v>
      </c>
      <c r="M12" s="44">
        <v>4</v>
      </c>
      <c r="N12" s="45" t="s">
        <v>67</v>
      </c>
      <c r="O12" s="38"/>
      <c r="P12" s="38" t="s">
        <v>54</v>
      </c>
      <c r="Q12" s="38"/>
      <c r="R12" s="44" t="s">
        <v>68</v>
      </c>
      <c r="S12" s="45" t="s">
        <v>256</v>
      </c>
      <c r="T12" s="33">
        <v>0.8</v>
      </c>
      <c r="U12" s="33"/>
      <c r="V12" s="216"/>
      <c r="W12" s="216"/>
      <c r="X12" s="216"/>
      <c r="Y12" s="216"/>
      <c r="Z12" s="216"/>
      <c r="AA12" s="216"/>
      <c r="AB12" s="216"/>
      <c r="AC12" s="216"/>
      <c r="AD12" s="216"/>
      <c r="AE12" s="216"/>
      <c r="AF12" s="216"/>
    </row>
    <row r="13" spans="1:32" ht="114" hidden="1">
      <c r="A13" s="38" t="s">
        <v>64</v>
      </c>
      <c r="B13" s="43" t="s">
        <v>42</v>
      </c>
      <c r="C13" s="38">
        <v>3</v>
      </c>
      <c r="D13" s="43" t="s">
        <v>39</v>
      </c>
      <c r="E13" s="38">
        <v>3</v>
      </c>
      <c r="F13" s="43" t="s">
        <v>60</v>
      </c>
      <c r="G13" s="38">
        <v>1</v>
      </c>
      <c r="H13" s="43" t="s">
        <v>40</v>
      </c>
      <c r="I13" s="38">
        <v>869</v>
      </c>
      <c r="J13" s="43" t="s">
        <v>43</v>
      </c>
      <c r="K13" s="38">
        <v>3</v>
      </c>
      <c r="L13" s="43" t="s">
        <v>60</v>
      </c>
      <c r="M13" s="44">
        <v>5</v>
      </c>
      <c r="N13" s="45" t="s">
        <v>165</v>
      </c>
      <c r="O13" s="38" t="s">
        <v>54</v>
      </c>
      <c r="P13" s="38"/>
      <c r="Q13" s="38"/>
      <c r="R13" s="44" t="s">
        <v>166</v>
      </c>
      <c r="S13" s="45" t="s">
        <v>257</v>
      </c>
      <c r="T13" s="33">
        <v>0.9</v>
      </c>
      <c r="U13" s="33"/>
      <c r="V13" s="216"/>
      <c r="W13" s="216"/>
      <c r="X13" s="216"/>
      <c r="Y13" s="216"/>
      <c r="Z13" s="216"/>
      <c r="AA13" s="216"/>
      <c r="AB13" s="216"/>
      <c r="AC13" s="216"/>
      <c r="AD13" s="216"/>
      <c r="AE13" s="216"/>
      <c r="AF13" s="216"/>
    </row>
    <row r="14" spans="1:32" ht="114" hidden="1">
      <c r="A14" s="38" t="s">
        <v>64</v>
      </c>
      <c r="B14" s="43" t="s">
        <v>42</v>
      </c>
      <c r="C14" s="38">
        <v>3</v>
      </c>
      <c r="D14" s="43" t="s">
        <v>39</v>
      </c>
      <c r="E14" s="38">
        <v>3</v>
      </c>
      <c r="F14" s="43" t="s">
        <v>60</v>
      </c>
      <c r="G14" s="38">
        <v>1</v>
      </c>
      <c r="H14" s="43" t="s">
        <v>40</v>
      </c>
      <c r="I14" s="38">
        <v>869</v>
      </c>
      <c r="J14" s="43" t="s">
        <v>43</v>
      </c>
      <c r="K14" s="38">
        <v>3</v>
      </c>
      <c r="L14" s="43" t="s">
        <v>60</v>
      </c>
      <c r="M14" s="44">
        <v>7</v>
      </c>
      <c r="N14" s="45" t="s">
        <v>167</v>
      </c>
      <c r="O14" s="38" t="s">
        <v>54</v>
      </c>
      <c r="P14" s="38"/>
      <c r="Q14" s="38"/>
      <c r="R14" s="44" t="s">
        <v>168</v>
      </c>
      <c r="S14" s="45" t="s">
        <v>258</v>
      </c>
      <c r="T14" s="35">
        <v>1</v>
      </c>
      <c r="U14" s="35"/>
      <c r="V14" s="216"/>
      <c r="W14" s="216"/>
      <c r="X14" s="216"/>
      <c r="Y14" s="216"/>
      <c r="Z14" s="216"/>
      <c r="AA14" s="216"/>
      <c r="AB14" s="216"/>
      <c r="AC14" s="216"/>
      <c r="AD14" s="216"/>
      <c r="AE14" s="216"/>
      <c r="AF14" s="216"/>
    </row>
    <row r="15" spans="1:32" ht="114" hidden="1">
      <c r="A15" s="38" t="s">
        <v>64</v>
      </c>
      <c r="B15" s="43" t="s">
        <v>42</v>
      </c>
      <c r="C15" s="38">
        <v>3</v>
      </c>
      <c r="D15" s="43" t="s">
        <v>39</v>
      </c>
      <c r="E15" s="38">
        <v>3</v>
      </c>
      <c r="F15" s="43" t="s">
        <v>60</v>
      </c>
      <c r="G15" s="38">
        <v>1</v>
      </c>
      <c r="H15" s="43" t="s">
        <v>40</v>
      </c>
      <c r="I15" s="38">
        <v>869</v>
      </c>
      <c r="J15" s="43" t="s">
        <v>43</v>
      </c>
      <c r="K15" s="38">
        <v>3</v>
      </c>
      <c r="L15" s="43" t="s">
        <v>60</v>
      </c>
      <c r="M15" s="44">
        <v>8</v>
      </c>
      <c r="N15" s="45" t="s">
        <v>69</v>
      </c>
      <c r="O15" s="38" t="s">
        <v>54</v>
      </c>
      <c r="P15" s="38"/>
      <c r="Q15" s="38"/>
      <c r="R15" s="44" t="s">
        <v>70</v>
      </c>
      <c r="S15" s="94" t="s">
        <v>259</v>
      </c>
      <c r="T15" s="37">
        <f>13000-7160</f>
        <v>5840</v>
      </c>
      <c r="U15" s="37"/>
      <c r="V15" s="216"/>
      <c r="W15" s="216"/>
      <c r="X15" s="216"/>
      <c r="Y15" s="216"/>
      <c r="Z15" s="216"/>
      <c r="AA15" s="216"/>
      <c r="AB15" s="216"/>
      <c r="AC15" s="216"/>
      <c r="AD15" s="216"/>
      <c r="AE15" s="216"/>
      <c r="AF15" s="216"/>
    </row>
    <row r="16" spans="1:32" ht="114" hidden="1">
      <c r="A16" s="38" t="s">
        <v>64</v>
      </c>
      <c r="B16" s="43" t="s">
        <v>42</v>
      </c>
      <c r="C16" s="38">
        <v>3</v>
      </c>
      <c r="D16" s="43" t="s">
        <v>39</v>
      </c>
      <c r="E16" s="38">
        <v>3</v>
      </c>
      <c r="F16" s="43" t="s">
        <v>60</v>
      </c>
      <c r="G16" s="38">
        <v>1</v>
      </c>
      <c r="H16" s="43" t="s">
        <v>40</v>
      </c>
      <c r="I16" s="38">
        <v>869</v>
      </c>
      <c r="J16" s="43" t="s">
        <v>43</v>
      </c>
      <c r="K16" s="38">
        <v>3</v>
      </c>
      <c r="L16" s="43" t="s">
        <v>60</v>
      </c>
      <c r="M16" s="44">
        <v>9</v>
      </c>
      <c r="N16" s="45" t="s">
        <v>71</v>
      </c>
      <c r="O16" s="38"/>
      <c r="P16" s="38" t="s">
        <v>54</v>
      </c>
      <c r="Q16" s="38"/>
      <c r="R16" s="44" t="s">
        <v>72</v>
      </c>
      <c r="S16" s="45" t="s">
        <v>260</v>
      </c>
      <c r="T16" s="34">
        <v>8.2</v>
      </c>
      <c r="U16" s="34"/>
      <c r="V16" s="216"/>
      <c r="W16" s="216"/>
      <c r="X16" s="216"/>
      <c r="Y16" s="216"/>
      <c r="Z16" s="216"/>
      <c r="AA16" s="216"/>
      <c r="AB16" s="216"/>
      <c r="AC16" s="216"/>
      <c r="AD16" s="216"/>
      <c r="AE16" s="216"/>
      <c r="AF16" s="216"/>
    </row>
    <row r="17" spans="1:32" ht="114" hidden="1">
      <c r="A17" s="38" t="s">
        <v>64</v>
      </c>
      <c r="B17" s="43" t="s">
        <v>42</v>
      </c>
      <c r="C17" s="38">
        <v>3</v>
      </c>
      <c r="D17" s="43" t="s">
        <v>39</v>
      </c>
      <c r="E17" s="38">
        <v>3</v>
      </c>
      <c r="F17" s="43" t="s">
        <v>60</v>
      </c>
      <c r="G17" s="38">
        <v>1</v>
      </c>
      <c r="H17" s="43" t="s">
        <v>40</v>
      </c>
      <c r="I17" s="38">
        <v>869</v>
      </c>
      <c r="J17" s="43" t="s">
        <v>43</v>
      </c>
      <c r="K17" s="38">
        <v>3</v>
      </c>
      <c r="L17" s="43" t="s">
        <v>60</v>
      </c>
      <c r="M17" s="44">
        <v>10</v>
      </c>
      <c r="N17" s="45" t="s">
        <v>73</v>
      </c>
      <c r="O17" s="38"/>
      <c r="P17" s="38" t="s">
        <v>54</v>
      </c>
      <c r="Q17" s="38"/>
      <c r="R17" s="44" t="s">
        <v>116</v>
      </c>
      <c r="S17" s="45" t="s">
        <v>261</v>
      </c>
      <c r="T17" s="34">
        <v>16.4</v>
      </c>
      <c r="U17" s="34"/>
      <c r="V17" s="216"/>
      <c r="W17" s="216"/>
      <c r="X17" s="216"/>
      <c r="Y17" s="216"/>
      <c r="Z17" s="216"/>
      <c r="AA17" s="216"/>
      <c r="AB17" s="216"/>
      <c r="AC17" s="216"/>
      <c r="AD17" s="216"/>
      <c r="AE17" s="216"/>
      <c r="AF17" s="216"/>
    </row>
    <row r="18" spans="1:32" ht="114" hidden="1">
      <c r="A18" s="38" t="s">
        <v>64</v>
      </c>
      <c r="B18" s="43" t="s">
        <v>42</v>
      </c>
      <c r="C18" s="38">
        <v>3</v>
      </c>
      <c r="D18" s="43" t="s">
        <v>39</v>
      </c>
      <c r="E18" s="38">
        <v>3</v>
      </c>
      <c r="F18" s="43" t="s">
        <v>60</v>
      </c>
      <c r="G18" s="38">
        <v>1</v>
      </c>
      <c r="H18" s="43" t="s">
        <v>40</v>
      </c>
      <c r="I18" s="38">
        <v>869</v>
      </c>
      <c r="J18" s="43" t="s">
        <v>43</v>
      </c>
      <c r="K18" s="38">
        <v>3</v>
      </c>
      <c r="L18" s="43" t="s">
        <v>60</v>
      </c>
      <c r="M18" s="44">
        <v>11</v>
      </c>
      <c r="N18" s="45" t="s">
        <v>74</v>
      </c>
      <c r="O18" s="38" t="s">
        <v>54</v>
      </c>
      <c r="P18" s="38"/>
      <c r="Q18" s="38"/>
      <c r="R18" s="44" t="s">
        <v>117</v>
      </c>
      <c r="S18" s="45" t="s">
        <v>262</v>
      </c>
      <c r="T18" s="34">
        <v>9.4</v>
      </c>
      <c r="U18" s="34"/>
      <c r="V18" s="216"/>
      <c r="W18" s="216"/>
      <c r="X18" s="216"/>
      <c r="Y18" s="216"/>
      <c r="Z18" s="216"/>
      <c r="AA18" s="216"/>
      <c r="AB18" s="216"/>
      <c r="AC18" s="216"/>
      <c r="AD18" s="216"/>
      <c r="AE18" s="216"/>
      <c r="AF18" s="216"/>
    </row>
    <row r="19" spans="1:32" ht="114" hidden="1">
      <c r="A19" s="38" t="s">
        <v>64</v>
      </c>
      <c r="B19" s="43" t="s">
        <v>42</v>
      </c>
      <c r="C19" s="38">
        <v>3</v>
      </c>
      <c r="D19" s="43" t="s">
        <v>39</v>
      </c>
      <c r="E19" s="38">
        <v>3</v>
      </c>
      <c r="F19" s="43" t="s">
        <v>60</v>
      </c>
      <c r="G19" s="38">
        <v>1</v>
      </c>
      <c r="H19" s="43" t="s">
        <v>40</v>
      </c>
      <c r="I19" s="38">
        <v>869</v>
      </c>
      <c r="J19" s="43" t="s">
        <v>43</v>
      </c>
      <c r="K19" s="38">
        <v>3</v>
      </c>
      <c r="L19" s="43" t="s">
        <v>60</v>
      </c>
      <c r="M19" s="44">
        <v>13</v>
      </c>
      <c r="N19" s="45" t="s">
        <v>75</v>
      </c>
      <c r="O19" s="38" t="s">
        <v>54</v>
      </c>
      <c r="P19" s="38"/>
      <c r="Q19" s="38"/>
      <c r="R19" s="44" t="s">
        <v>118</v>
      </c>
      <c r="S19" s="45" t="s">
        <v>263</v>
      </c>
      <c r="T19" s="34">
        <v>1</v>
      </c>
      <c r="U19" s="34"/>
      <c r="V19" s="216"/>
      <c r="W19" s="216"/>
      <c r="X19" s="216"/>
      <c r="Y19" s="216"/>
      <c r="Z19" s="216"/>
      <c r="AA19" s="216"/>
      <c r="AB19" s="216"/>
      <c r="AC19" s="216"/>
      <c r="AD19" s="216"/>
      <c r="AE19" s="216"/>
      <c r="AF19" s="216"/>
    </row>
    <row r="20" spans="1:32" ht="205.5" customHeight="1" hidden="1">
      <c r="A20" s="38" t="s">
        <v>64</v>
      </c>
      <c r="B20" s="43" t="s">
        <v>42</v>
      </c>
      <c r="C20" s="38">
        <v>3</v>
      </c>
      <c r="D20" s="43" t="s">
        <v>39</v>
      </c>
      <c r="E20" s="38">
        <v>3</v>
      </c>
      <c r="F20" s="43" t="s">
        <v>60</v>
      </c>
      <c r="G20" s="38">
        <v>1</v>
      </c>
      <c r="H20" s="43" t="s">
        <v>40</v>
      </c>
      <c r="I20" s="38">
        <v>869</v>
      </c>
      <c r="J20" s="43" t="s">
        <v>43</v>
      </c>
      <c r="K20" s="38">
        <v>3</v>
      </c>
      <c r="L20" s="43" t="s">
        <v>60</v>
      </c>
      <c r="M20" s="44">
        <v>15</v>
      </c>
      <c r="N20" s="45" t="s">
        <v>76</v>
      </c>
      <c r="O20" s="38" t="s">
        <v>54</v>
      </c>
      <c r="P20" s="38"/>
      <c r="Q20" s="38"/>
      <c r="R20" s="44" t="s">
        <v>119</v>
      </c>
      <c r="S20" s="45" t="s">
        <v>264</v>
      </c>
      <c r="T20" s="33">
        <v>0.95</v>
      </c>
      <c r="U20" s="33"/>
      <c r="V20" s="216"/>
      <c r="W20" s="216"/>
      <c r="X20" s="216"/>
      <c r="Y20" s="216"/>
      <c r="Z20" s="216"/>
      <c r="AA20" s="216"/>
      <c r="AB20" s="216"/>
      <c r="AC20" s="216"/>
      <c r="AD20" s="216"/>
      <c r="AE20" s="216"/>
      <c r="AF20" s="216"/>
    </row>
    <row r="21" spans="1:32" ht="114" hidden="1">
      <c r="A21" s="38" t="s">
        <v>64</v>
      </c>
      <c r="B21" s="43" t="s">
        <v>42</v>
      </c>
      <c r="C21" s="43">
        <v>3</v>
      </c>
      <c r="D21" s="43" t="s">
        <v>39</v>
      </c>
      <c r="E21" s="38">
        <v>3</v>
      </c>
      <c r="F21" s="43" t="s">
        <v>60</v>
      </c>
      <c r="G21" s="43">
        <v>1</v>
      </c>
      <c r="H21" s="43" t="s">
        <v>40</v>
      </c>
      <c r="I21" s="38">
        <v>869</v>
      </c>
      <c r="J21" s="43" t="s">
        <v>43</v>
      </c>
      <c r="K21" s="38">
        <v>3</v>
      </c>
      <c r="L21" s="43" t="s">
        <v>60</v>
      </c>
      <c r="M21" s="44">
        <v>16</v>
      </c>
      <c r="N21" s="43" t="s">
        <v>77</v>
      </c>
      <c r="O21" s="38"/>
      <c r="P21" s="38" t="s">
        <v>54</v>
      </c>
      <c r="Q21" s="38"/>
      <c r="R21" s="45" t="s">
        <v>120</v>
      </c>
      <c r="S21" s="44" t="s">
        <v>265</v>
      </c>
      <c r="T21" s="33">
        <v>0.04</v>
      </c>
      <c r="U21" s="33"/>
      <c r="V21" s="216"/>
      <c r="W21" s="216"/>
      <c r="X21" s="216"/>
      <c r="Y21" s="216"/>
      <c r="Z21" s="216"/>
      <c r="AA21" s="216"/>
      <c r="AB21" s="216"/>
      <c r="AC21" s="216"/>
      <c r="AD21" s="216"/>
      <c r="AE21" s="216"/>
      <c r="AF21" s="216"/>
    </row>
    <row r="22" spans="1:32" ht="114" hidden="1">
      <c r="A22" s="38" t="s">
        <v>64</v>
      </c>
      <c r="B22" s="43" t="s">
        <v>42</v>
      </c>
      <c r="C22" s="38">
        <v>3</v>
      </c>
      <c r="D22" s="43" t="s">
        <v>39</v>
      </c>
      <c r="E22" s="38">
        <v>3</v>
      </c>
      <c r="F22" s="43" t="s">
        <v>60</v>
      </c>
      <c r="G22" s="38">
        <v>1</v>
      </c>
      <c r="H22" s="43" t="s">
        <v>40</v>
      </c>
      <c r="I22" s="38">
        <v>869</v>
      </c>
      <c r="J22" s="43" t="s">
        <v>43</v>
      </c>
      <c r="K22" s="38">
        <v>3</v>
      </c>
      <c r="L22" s="43" t="s">
        <v>60</v>
      </c>
      <c r="M22" s="44">
        <v>17</v>
      </c>
      <c r="N22" s="45" t="s">
        <v>78</v>
      </c>
      <c r="O22" s="38" t="s">
        <v>54</v>
      </c>
      <c r="P22" s="38"/>
      <c r="Q22" s="38"/>
      <c r="R22" s="44" t="s">
        <v>121</v>
      </c>
      <c r="S22" s="45" t="s">
        <v>266</v>
      </c>
      <c r="T22" s="33">
        <v>0.95</v>
      </c>
      <c r="U22" s="33"/>
      <c r="V22" s="216"/>
      <c r="W22" s="216"/>
      <c r="X22" s="216"/>
      <c r="Y22" s="216"/>
      <c r="Z22" s="216"/>
      <c r="AA22" s="216"/>
      <c r="AB22" s="216"/>
      <c r="AC22" s="216"/>
      <c r="AD22" s="216"/>
      <c r="AE22" s="216"/>
      <c r="AF22" s="216"/>
    </row>
    <row r="23" spans="1:32" ht="114" hidden="1">
      <c r="A23" s="38" t="s">
        <v>64</v>
      </c>
      <c r="B23" s="43" t="s">
        <v>42</v>
      </c>
      <c r="C23" s="38">
        <v>3</v>
      </c>
      <c r="D23" s="43" t="s">
        <v>39</v>
      </c>
      <c r="E23" s="38">
        <v>3</v>
      </c>
      <c r="F23" s="43" t="s">
        <v>60</v>
      </c>
      <c r="G23" s="38">
        <v>1</v>
      </c>
      <c r="H23" s="43" t="s">
        <v>40</v>
      </c>
      <c r="I23" s="38">
        <v>869</v>
      </c>
      <c r="J23" s="43" t="s">
        <v>43</v>
      </c>
      <c r="K23" s="38">
        <v>3</v>
      </c>
      <c r="L23" s="43" t="s">
        <v>60</v>
      </c>
      <c r="M23" s="44">
        <v>18</v>
      </c>
      <c r="N23" s="45" t="s">
        <v>79</v>
      </c>
      <c r="O23" s="38" t="s">
        <v>54</v>
      </c>
      <c r="P23" s="38"/>
      <c r="Q23" s="38"/>
      <c r="R23" s="44" t="s">
        <v>122</v>
      </c>
      <c r="S23" s="45" t="s">
        <v>267</v>
      </c>
      <c r="T23" s="33">
        <v>0.03</v>
      </c>
      <c r="U23" s="33"/>
      <c r="V23" s="216"/>
      <c r="W23" s="216"/>
      <c r="X23" s="216"/>
      <c r="Y23" s="216"/>
      <c r="Z23" s="216"/>
      <c r="AA23" s="216"/>
      <c r="AB23" s="216"/>
      <c r="AC23" s="216"/>
      <c r="AD23" s="216"/>
      <c r="AE23" s="216"/>
      <c r="AF23" s="216"/>
    </row>
    <row r="24" spans="1:32" ht="114" hidden="1">
      <c r="A24" s="38" t="s">
        <v>64</v>
      </c>
      <c r="B24" s="43" t="s">
        <v>42</v>
      </c>
      <c r="C24" s="38">
        <v>3</v>
      </c>
      <c r="D24" s="43" t="s">
        <v>39</v>
      </c>
      <c r="E24" s="38">
        <v>3</v>
      </c>
      <c r="F24" s="43" t="s">
        <v>60</v>
      </c>
      <c r="G24" s="38">
        <v>1</v>
      </c>
      <c r="H24" s="43" t="s">
        <v>40</v>
      </c>
      <c r="I24" s="38">
        <v>869</v>
      </c>
      <c r="J24" s="43" t="s">
        <v>43</v>
      </c>
      <c r="K24" s="38">
        <v>3</v>
      </c>
      <c r="L24" s="43" t="s">
        <v>60</v>
      </c>
      <c r="M24" s="44">
        <v>19</v>
      </c>
      <c r="N24" s="45" t="s">
        <v>80</v>
      </c>
      <c r="O24" s="38" t="s">
        <v>54</v>
      </c>
      <c r="P24" s="38"/>
      <c r="Q24" s="38"/>
      <c r="R24" s="44" t="s">
        <v>123</v>
      </c>
      <c r="S24" s="45" t="s">
        <v>268</v>
      </c>
      <c r="T24" s="36">
        <v>4</v>
      </c>
      <c r="U24" s="36"/>
      <c r="V24" s="216"/>
      <c r="W24" s="216"/>
      <c r="X24" s="216"/>
      <c r="Y24" s="216"/>
      <c r="Z24" s="216"/>
      <c r="AA24" s="216"/>
      <c r="AB24" s="216"/>
      <c r="AC24" s="216"/>
      <c r="AD24" s="216"/>
      <c r="AE24" s="216"/>
      <c r="AF24" s="216"/>
    </row>
    <row r="25" spans="1:32" ht="114" hidden="1">
      <c r="A25" s="38" t="s">
        <v>64</v>
      </c>
      <c r="B25" s="43" t="s">
        <v>42</v>
      </c>
      <c r="C25" s="38">
        <v>3</v>
      </c>
      <c r="D25" s="43" t="s">
        <v>39</v>
      </c>
      <c r="E25" s="38">
        <v>3</v>
      </c>
      <c r="F25" s="43" t="s">
        <v>60</v>
      </c>
      <c r="G25" s="38">
        <v>1</v>
      </c>
      <c r="H25" s="43" t="s">
        <v>40</v>
      </c>
      <c r="I25" s="38">
        <v>869</v>
      </c>
      <c r="J25" s="43" t="s">
        <v>43</v>
      </c>
      <c r="K25" s="38">
        <v>3</v>
      </c>
      <c r="L25" s="43" t="s">
        <v>60</v>
      </c>
      <c r="M25" s="44">
        <v>20</v>
      </c>
      <c r="N25" s="45" t="s">
        <v>81</v>
      </c>
      <c r="O25" s="38" t="s">
        <v>54</v>
      </c>
      <c r="P25" s="38"/>
      <c r="Q25" s="38"/>
      <c r="R25" s="44" t="s">
        <v>124</v>
      </c>
      <c r="S25" s="45" t="s">
        <v>269</v>
      </c>
      <c r="T25" s="33">
        <v>0.1</v>
      </c>
      <c r="U25" s="33"/>
      <c r="V25" s="216"/>
      <c r="W25" s="216"/>
      <c r="X25" s="216"/>
      <c r="Y25" s="216"/>
      <c r="Z25" s="216"/>
      <c r="AA25" s="216"/>
      <c r="AB25" s="216"/>
      <c r="AC25" s="216"/>
      <c r="AD25" s="216"/>
      <c r="AE25" s="216"/>
      <c r="AF25" s="216"/>
    </row>
    <row r="26" spans="1:32" ht="114" hidden="1">
      <c r="A26" s="38" t="s">
        <v>64</v>
      </c>
      <c r="B26" s="43" t="s">
        <v>42</v>
      </c>
      <c r="C26" s="38">
        <v>3</v>
      </c>
      <c r="D26" s="43" t="s">
        <v>39</v>
      </c>
      <c r="E26" s="38">
        <v>3</v>
      </c>
      <c r="F26" s="43" t="s">
        <v>60</v>
      </c>
      <c r="G26" s="38">
        <v>1</v>
      </c>
      <c r="H26" s="43" t="s">
        <v>40</v>
      </c>
      <c r="I26" s="38">
        <v>869</v>
      </c>
      <c r="J26" s="43" t="s">
        <v>43</v>
      </c>
      <c r="K26" s="38">
        <v>3</v>
      </c>
      <c r="L26" s="43" t="s">
        <v>60</v>
      </c>
      <c r="M26" s="44">
        <v>21</v>
      </c>
      <c r="N26" s="45" t="s">
        <v>82</v>
      </c>
      <c r="O26" s="38" t="s">
        <v>54</v>
      </c>
      <c r="P26" s="38"/>
      <c r="Q26" s="38"/>
      <c r="R26" s="44" t="s">
        <v>125</v>
      </c>
      <c r="S26" s="45" t="s">
        <v>126</v>
      </c>
      <c r="T26" s="102">
        <v>0.1</v>
      </c>
      <c r="U26" s="102"/>
      <c r="V26" s="216"/>
      <c r="W26" s="216"/>
      <c r="X26" s="216"/>
      <c r="Y26" s="216"/>
      <c r="Z26" s="216"/>
      <c r="AA26" s="216"/>
      <c r="AB26" s="216"/>
      <c r="AC26" s="216"/>
      <c r="AD26" s="216"/>
      <c r="AE26" s="216"/>
      <c r="AF26" s="216"/>
    </row>
    <row r="27" spans="1:32" ht="114" hidden="1">
      <c r="A27" s="38" t="s">
        <v>64</v>
      </c>
      <c r="B27" s="43" t="s">
        <v>42</v>
      </c>
      <c r="C27" s="38">
        <v>3</v>
      </c>
      <c r="D27" s="43" t="s">
        <v>39</v>
      </c>
      <c r="E27" s="38">
        <v>3</v>
      </c>
      <c r="F27" s="43" t="s">
        <v>60</v>
      </c>
      <c r="G27" s="38">
        <v>1</v>
      </c>
      <c r="H27" s="43" t="s">
        <v>40</v>
      </c>
      <c r="I27" s="38">
        <v>869</v>
      </c>
      <c r="J27" s="43" t="s">
        <v>43</v>
      </c>
      <c r="K27" s="38">
        <v>3</v>
      </c>
      <c r="L27" s="43" t="s">
        <v>60</v>
      </c>
      <c r="M27" s="44">
        <v>22</v>
      </c>
      <c r="N27" s="45" t="s">
        <v>83</v>
      </c>
      <c r="O27" s="38"/>
      <c r="P27" s="38" t="s">
        <v>54</v>
      </c>
      <c r="Q27" s="38"/>
      <c r="R27" s="44" t="s">
        <v>127</v>
      </c>
      <c r="S27" s="45" t="s">
        <v>128</v>
      </c>
      <c r="T27" s="34">
        <v>3.3</v>
      </c>
      <c r="U27" s="34"/>
      <c r="V27" s="216"/>
      <c r="W27" s="216"/>
      <c r="X27" s="216"/>
      <c r="Y27" s="216"/>
      <c r="Z27" s="216"/>
      <c r="AA27" s="216"/>
      <c r="AB27" s="216"/>
      <c r="AC27" s="216"/>
      <c r="AD27" s="216"/>
      <c r="AE27" s="216"/>
      <c r="AF27" s="216"/>
    </row>
    <row r="28" spans="1:32" ht="114" hidden="1">
      <c r="A28" s="38" t="s">
        <v>64</v>
      </c>
      <c r="B28" s="43" t="s">
        <v>42</v>
      </c>
      <c r="C28" s="38">
        <v>3</v>
      </c>
      <c r="D28" s="43" t="s">
        <v>39</v>
      </c>
      <c r="E28" s="38">
        <v>3</v>
      </c>
      <c r="F28" s="43" t="s">
        <v>60</v>
      </c>
      <c r="G28" s="38">
        <v>1</v>
      </c>
      <c r="H28" s="43" t="s">
        <v>40</v>
      </c>
      <c r="I28" s="38">
        <v>869</v>
      </c>
      <c r="J28" s="43" t="s">
        <v>43</v>
      </c>
      <c r="K28" s="38">
        <v>3</v>
      </c>
      <c r="L28" s="43" t="s">
        <v>60</v>
      </c>
      <c r="M28" s="44">
        <v>23</v>
      </c>
      <c r="N28" s="45" t="s">
        <v>84</v>
      </c>
      <c r="O28" s="38"/>
      <c r="P28" s="38" t="s">
        <v>54</v>
      </c>
      <c r="Q28" s="38"/>
      <c r="R28" s="44" t="s">
        <v>129</v>
      </c>
      <c r="S28" s="45" t="s">
        <v>130</v>
      </c>
      <c r="T28" s="34">
        <v>12.8</v>
      </c>
      <c r="U28" s="34"/>
      <c r="V28" s="216"/>
      <c r="W28" s="216"/>
      <c r="X28" s="216"/>
      <c r="Y28" s="216"/>
      <c r="Z28" s="216"/>
      <c r="AA28" s="216"/>
      <c r="AB28" s="216"/>
      <c r="AC28" s="216"/>
      <c r="AD28" s="216"/>
      <c r="AE28" s="216"/>
      <c r="AF28" s="216"/>
    </row>
    <row r="29" spans="1:32" ht="114" hidden="1">
      <c r="A29" s="38" t="s">
        <v>64</v>
      </c>
      <c r="B29" s="43" t="s">
        <v>42</v>
      </c>
      <c r="C29" s="38">
        <v>3</v>
      </c>
      <c r="D29" s="43" t="s">
        <v>39</v>
      </c>
      <c r="E29" s="38">
        <v>3</v>
      </c>
      <c r="F29" s="43" t="s">
        <v>60</v>
      </c>
      <c r="G29" s="38">
        <v>1</v>
      </c>
      <c r="H29" s="43" t="s">
        <v>40</v>
      </c>
      <c r="I29" s="38">
        <v>869</v>
      </c>
      <c r="J29" s="43" t="s">
        <v>43</v>
      </c>
      <c r="K29" s="38">
        <v>3</v>
      </c>
      <c r="L29" s="43" t="s">
        <v>60</v>
      </c>
      <c r="M29" s="44">
        <v>25</v>
      </c>
      <c r="N29" s="45" t="s">
        <v>85</v>
      </c>
      <c r="O29" s="38"/>
      <c r="P29" s="38" t="s">
        <v>54</v>
      </c>
      <c r="Q29" s="38"/>
      <c r="R29" s="44" t="s">
        <v>131</v>
      </c>
      <c r="S29" s="45" t="s">
        <v>270</v>
      </c>
      <c r="T29" s="34">
        <v>10.5</v>
      </c>
      <c r="U29" s="34"/>
      <c r="V29" s="216"/>
      <c r="W29" s="216"/>
      <c r="X29" s="216"/>
      <c r="Y29" s="216"/>
      <c r="Z29" s="216"/>
      <c r="AA29" s="216"/>
      <c r="AB29" s="216"/>
      <c r="AC29" s="216"/>
      <c r="AD29" s="216"/>
      <c r="AE29" s="216"/>
      <c r="AF29" s="216"/>
    </row>
    <row r="30" spans="1:32" ht="114" hidden="1">
      <c r="A30" s="38" t="s">
        <v>64</v>
      </c>
      <c r="B30" s="43" t="s">
        <v>42</v>
      </c>
      <c r="C30" s="38">
        <v>3</v>
      </c>
      <c r="D30" s="43" t="s">
        <v>39</v>
      </c>
      <c r="E30" s="38">
        <v>3</v>
      </c>
      <c r="F30" s="43" t="s">
        <v>60</v>
      </c>
      <c r="G30" s="38">
        <v>1</v>
      </c>
      <c r="H30" s="43" t="s">
        <v>40</v>
      </c>
      <c r="I30" s="38">
        <v>869</v>
      </c>
      <c r="J30" s="43" t="s">
        <v>43</v>
      </c>
      <c r="K30" s="38">
        <v>3</v>
      </c>
      <c r="L30" s="43" t="s">
        <v>60</v>
      </c>
      <c r="M30" s="44">
        <v>26</v>
      </c>
      <c r="N30" s="45" t="s">
        <v>86</v>
      </c>
      <c r="O30" s="38" t="s">
        <v>54</v>
      </c>
      <c r="P30" s="47"/>
      <c r="Q30" s="47"/>
      <c r="R30" s="44" t="s">
        <v>132</v>
      </c>
      <c r="S30" s="45" t="s">
        <v>133</v>
      </c>
      <c r="T30" s="34">
        <v>3.8</v>
      </c>
      <c r="U30" s="34"/>
      <c r="V30" s="216"/>
      <c r="W30" s="216"/>
      <c r="X30" s="216"/>
      <c r="Y30" s="216"/>
      <c r="Z30" s="216"/>
      <c r="AA30" s="216"/>
      <c r="AB30" s="216"/>
      <c r="AC30" s="216"/>
      <c r="AD30" s="216"/>
      <c r="AE30" s="216"/>
      <c r="AF30" s="216"/>
    </row>
    <row r="31" spans="1:32" ht="114" hidden="1">
      <c r="A31" s="38" t="s">
        <v>64</v>
      </c>
      <c r="B31" s="43" t="s">
        <v>42</v>
      </c>
      <c r="C31" s="38">
        <v>3</v>
      </c>
      <c r="D31" s="43" t="s">
        <v>39</v>
      </c>
      <c r="E31" s="38">
        <v>3</v>
      </c>
      <c r="F31" s="43" t="s">
        <v>60</v>
      </c>
      <c r="G31" s="38">
        <v>1</v>
      </c>
      <c r="H31" s="43" t="s">
        <v>40</v>
      </c>
      <c r="I31" s="38">
        <v>869</v>
      </c>
      <c r="J31" s="43" t="s">
        <v>43</v>
      </c>
      <c r="K31" s="38">
        <v>3</v>
      </c>
      <c r="L31" s="43" t="s">
        <v>60</v>
      </c>
      <c r="M31" s="44">
        <v>27</v>
      </c>
      <c r="N31" s="45" t="s">
        <v>87</v>
      </c>
      <c r="O31" s="38" t="s">
        <v>54</v>
      </c>
      <c r="P31" s="38"/>
      <c r="Q31" s="38"/>
      <c r="R31" s="44" t="s">
        <v>134</v>
      </c>
      <c r="S31" s="45" t="s">
        <v>271</v>
      </c>
      <c r="T31" s="103">
        <v>76</v>
      </c>
      <c r="U31" s="103"/>
      <c r="V31" s="216"/>
      <c r="W31" s="216"/>
      <c r="X31" s="216"/>
      <c r="Y31" s="216"/>
      <c r="Z31" s="216"/>
      <c r="AA31" s="216"/>
      <c r="AB31" s="216"/>
      <c r="AC31" s="216"/>
      <c r="AD31" s="216"/>
      <c r="AE31" s="216"/>
      <c r="AF31" s="216"/>
    </row>
    <row r="32" spans="1:32" ht="114" hidden="1">
      <c r="A32" s="38" t="s">
        <v>64</v>
      </c>
      <c r="B32" s="43" t="s">
        <v>42</v>
      </c>
      <c r="C32" s="38">
        <v>3</v>
      </c>
      <c r="D32" s="43" t="s">
        <v>39</v>
      </c>
      <c r="E32" s="38">
        <v>3</v>
      </c>
      <c r="F32" s="43" t="s">
        <v>60</v>
      </c>
      <c r="G32" s="38">
        <v>1</v>
      </c>
      <c r="H32" s="43" t="s">
        <v>40</v>
      </c>
      <c r="I32" s="38">
        <v>869</v>
      </c>
      <c r="J32" s="43" t="s">
        <v>43</v>
      </c>
      <c r="K32" s="38">
        <v>3</v>
      </c>
      <c r="L32" s="43" t="s">
        <v>60</v>
      </c>
      <c r="M32" s="44">
        <v>28</v>
      </c>
      <c r="N32" s="45" t="s">
        <v>88</v>
      </c>
      <c r="O32" s="38"/>
      <c r="P32" s="38" t="s">
        <v>54</v>
      </c>
      <c r="Q32" s="47"/>
      <c r="R32" s="44" t="s">
        <v>135</v>
      </c>
      <c r="S32" s="45" t="s">
        <v>136</v>
      </c>
      <c r="T32" s="35">
        <v>0.26</v>
      </c>
      <c r="U32" s="35"/>
      <c r="V32" s="216"/>
      <c r="W32" s="216"/>
      <c r="X32" s="216"/>
      <c r="Y32" s="216"/>
      <c r="Z32" s="216"/>
      <c r="AA32" s="216"/>
      <c r="AB32" s="216"/>
      <c r="AC32" s="216"/>
      <c r="AD32" s="216"/>
      <c r="AE32" s="216"/>
      <c r="AF32" s="216"/>
    </row>
    <row r="33" spans="1:32" ht="114" hidden="1">
      <c r="A33" s="38" t="s">
        <v>64</v>
      </c>
      <c r="B33" s="43" t="s">
        <v>42</v>
      </c>
      <c r="C33" s="38">
        <v>3</v>
      </c>
      <c r="D33" s="43" t="s">
        <v>39</v>
      </c>
      <c r="E33" s="38">
        <v>3</v>
      </c>
      <c r="F33" s="43" t="s">
        <v>60</v>
      </c>
      <c r="G33" s="38">
        <v>1</v>
      </c>
      <c r="H33" s="43" t="s">
        <v>40</v>
      </c>
      <c r="I33" s="38">
        <v>869</v>
      </c>
      <c r="J33" s="43" t="s">
        <v>43</v>
      </c>
      <c r="K33" s="38">
        <v>3</v>
      </c>
      <c r="L33" s="43" t="s">
        <v>60</v>
      </c>
      <c r="M33" s="44">
        <v>29</v>
      </c>
      <c r="N33" s="45" t="s">
        <v>89</v>
      </c>
      <c r="O33" s="38"/>
      <c r="P33" s="38" t="s">
        <v>54</v>
      </c>
      <c r="Q33" s="38"/>
      <c r="R33" s="44" t="s">
        <v>137</v>
      </c>
      <c r="S33" s="57" t="s">
        <v>272</v>
      </c>
      <c r="T33" s="98">
        <v>1</v>
      </c>
      <c r="U33" s="98"/>
      <c r="V33" s="216"/>
      <c r="W33" s="216"/>
      <c r="X33" s="216"/>
      <c r="Y33" s="216"/>
      <c r="Z33" s="216"/>
      <c r="AA33" s="216"/>
      <c r="AB33" s="216"/>
      <c r="AC33" s="216"/>
      <c r="AD33" s="216"/>
      <c r="AE33" s="216"/>
      <c r="AF33" s="216"/>
    </row>
    <row r="34" spans="1:32" ht="114" hidden="1">
      <c r="A34" s="38" t="s">
        <v>64</v>
      </c>
      <c r="B34" s="43" t="s">
        <v>42</v>
      </c>
      <c r="C34" s="38">
        <v>3</v>
      </c>
      <c r="D34" s="43" t="s">
        <v>39</v>
      </c>
      <c r="E34" s="38">
        <v>3</v>
      </c>
      <c r="F34" s="43" t="s">
        <v>60</v>
      </c>
      <c r="G34" s="38">
        <v>1</v>
      </c>
      <c r="H34" s="43" t="s">
        <v>40</v>
      </c>
      <c r="I34" s="38">
        <v>869</v>
      </c>
      <c r="J34" s="43" t="s">
        <v>43</v>
      </c>
      <c r="K34" s="38">
        <v>3</v>
      </c>
      <c r="L34" s="43" t="s">
        <v>60</v>
      </c>
      <c r="M34" s="44">
        <v>30</v>
      </c>
      <c r="N34" s="45" t="s">
        <v>90</v>
      </c>
      <c r="O34" s="38"/>
      <c r="P34" s="38" t="s">
        <v>54</v>
      </c>
      <c r="Q34" s="47"/>
      <c r="R34" s="44" t="s">
        <v>252</v>
      </c>
      <c r="S34" s="45" t="s">
        <v>138</v>
      </c>
      <c r="T34" s="33">
        <v>0.85</v>
      </c>
      <c r="U34" s="33"/>
      <c r="V34" s="216"/>
      <c r="W34" s="216"/>
      <c r="X34" s="216"/>
      <c r="Y34" s="216"/>
      <c r="Z34" s="216"/>
      <c r="AA34" s="216"/>
      <c r="AB34" s="216"/>
      <c r="AC34" s="216"/>
      <c r="AD34" s="216"/>
      <c r="AE34" s="216"/>
      <c r="AF34" s="216"/>
    </row>
    <row r="35" spans="1:32" ht="114" hidden="1">
      <c r="A35" s="38" t="s">
        <v>64</v>
      </c>
      <c r="B35" s="43" t="s">
        <v>42</v>
      </c>
      <c r="C35" s="38">
        <v>3</v>
      </c>
      <c r="D35" s="43" t="s">
        <v>39</v>
      </c>
      <c r="E35" s="38">
        <v>3</v>
      </c>
      <c r="F35" s="43" t="s">
        <v>60</v>
      </c>
      <c r="G35" s="38">
        <v>1</v>
      </c>
      <c r="H35" s="43" t="s">
        <v>40</v>
      </c>
      <c r="I35" s="38">
        <v>869</v>
      </c>
      <c r="J35" s="43" t="s">
        <v>43</v>
      </c>
      <c r="K35" s="38">
        <v>3</v>
      </c>
      <c r="L35" s="43" t="s">
        <v>60</v>
      </c>
      <c r="M35" s="44">
        <v>31</v>
      </c>
      <c r="N35" s="45" t="s">
        <v>91</v>
      </c>
      <c r="O35" s="38"/>
      <c r="P35" s="38" t="s">
        <v>54</v>
      </c>
      <c r="Q35" s="38"/>
      <c r="R35" s="44" t="s">
        <v>139</v>
      </c>
      <c r="S35" s="45" t="s">
        <v>140</v>
      </c>
      <c r="T35" s="33">
        <v>0.7</v>
      </c>
      <c r="U35" s="33"/>
      <c r="V35" s="216"/>
      <c r="W35" s="216"/>
      <c r="X35" s="216"/>
      <c r="Y35" s="216"/>
      <c r="Z35" s="216"/>
      <c r="AA35" s="216"/>
      <c r="AB35" s="216"/>
      <c r="AC35" s="216"/>
      <c r="AD35" s="216"/>
      <c r="AE35" s="216"/>
      <c r="AF35" s="216"/>
    </row>
    <row r="36" spans="1:32" ht="114" hidden="1">
      <c r="A36" s="38" t="s">
        <v>64</v>
      </c>
      <c r="B36" s="43" t="s">
        <v>42</v>
      </c>
      <c r="C36" s="38">
        <v>3</v>
      </c>
      <c r="D36" s="43" t="s">
        <v>39</v>
      </c>
      <c r="E36" s="38">
        <v>3</v>
      </c>
      <c r="F36" s="43" t="s">
        <v>60</v>
      </c>
      <c r="G36" s="38">
        <v>1</v>
      </c>
      <c r="H36" s="43" t="s">
        <v>40</v>
      </c>
      <c r="I36" s="38">
        <v>869</v>
      </c>
      <c r="J36" s="43" t="s">
        <v>43</v>
      </c>
      <c r="K36" s="38">
        <v>3</v>
      </c>
      <c r="L36" s="43" t="s">
        <v>60</v>
      </c>
      <c r="M36" s="44">
        <v>32</v>
      </c>
      <c r="N36" s="45" t="s">
        <v>92</v>
      </c>
      <c r="O36" s="38"/>
      <c r="P36" s="38" t="s">
        <v>54</v>
      </c>
      <c r="Q36" s="38"/>
      <c r="R36" s="44" t="s">
        <v>141</v>
      </c>
      <c r="S36" s="45" t="s">
        <v>142</v>
      </c>
      <c r="T36" s="33">
        <v>1</v>
      </c>
      <c r="U36" s="33"/>
      <c r="V36" s="216"/>
      <c r="W36" s="216"/>
      <c r="X36" s="216"/>
      <c r="Y36" s="216"/>
      <c r="Z36" s="216"/>
      <c r="AA36" s="216"/>
      <c r="AB36" s="216"/>
      <c r="AC36" s="216"/>
      <c r="AD36" s="216"/>
      <c r="AE36" s="216"/>
      <c r="AF36" s="216"/>
    </row>
    <row r="37" spans="1:32" ht="114" hidden="1">
      <c r="A37" s="38" t="s">
        <v>64</v>
      </c>
      <c r="B37" s="43" t="s">
        <v>42</v>
      </c>
      <c r="C37" s="38">
        <v>3</v>
      </c>
      <c r="D37" s="43" t="s">
        <v>39</v>
      </c>
      <c r="E37" s="38">
        <v>3</v>
      </c>
      <c r="F37" s="43" t="s">
        <v>60</v>
      </c>
      <c r="G37" s="38">
        <v>1</v>
      </c>
      <c r="H37" s="43" t="s">
        <v>40</v>
      </c>
      <c r="I37" s="38">
        <v>869</v>
      </c>
      <c r="J37" s="43" t="s">
        <v>43</v>
      </c>
      <c r="K37" s="38">
        <v>3</v>
      </c>
      <c r="L37" s="43" t="s">
        <v>60</v>
      </c>
      <c r="M37" s="44">
        <v>33</v>
      </c>
      <c r="N37" s="45" t="s">
        <v>93</v>
      </c>
      <c r="O37" s="38" t="s">
        <v>54</v>
      </c>
      <c r="P37" s="47"/>
      <c r="Q37" s="47"/>
      <c r="R37" s="44" t="s">
        <v>143</v>
      </c>
      <c r="S37" s="45" t="s">
        <v>273</v>
      </c>
      <c r="T37" s="39">
        <v>83</v>
      </c>
      <c r="U37" s="39"/>
      <c r="V37" s="216"/>
      <c r="W37" s="216"/>
      <c r="X37" s="216"/>
      <c r="Y37" s="216"/>
      <c r="Z37" s="216"/>
      <c r="AA37" s="216"/>
      <c r="AB37" s="216"/>
      <c r="AC37" s="216"/>
      <c r="AD37" s="216"/>
      <c r="AE37" s="216"/>
      <c r="AF37" s="216"/>
    </row>
    <row r="38" spans="1:32" ht="114" hidden="1">
      <c r="A38" s="38" t="s">
        <v>64</v>
      </c>
      <c r="B38" s="43" t="s">
        <v>42</v>
      </c>
      <c r="C38" s="38">
        <v>3</v>
      </c>
      <c r="D38" s="43" t="s">
        <v>39</v>
      </c>
      <c r="E38" s="38">
        <v>3</v>
      </c>
      <c r="F38" s="43" t="s">
        <v>60</v>
      </c>
      <c r="G38" s="38">
        <v>1</v>
      </c>
      <c r="H38" s="43" t="s">
        <v>40</v>
      </c>
      <c r="I38" s="38">
        <v>869</v>
      </c>
      <c r="J38" s="43" t="s">
        <v>43</v>
      </c>
      <c r="K38" s="38">
        <v>3</v>
      </c>
      <c r="L38" s="43" t="s">
        <v>60</v>
      </c>
      <c r="M38" s="44">
        <v>34</v>
      </c>
      <c r="N38" s="45" t="s">
        <v>94</v>
      </c>
      <c r="O38" s="38" t="s">
        <v>54</v>
      </c>
      <c r="P38" s="38"/>
      <c r="Q38" s="38"/>
      <c r="R38" s="44" t="s">
        <v>144</v>
      </c>
      <c r="S38" s="45" t="s">
        <v>145</v>
      </c>
      <c r="T38" s="104">
        <v>0.205</v>
      </c>
      <c r="U38" s="104"/>
      <c r="V38" s="216"/>
      <c r="W38" s="216"/>
      <c r="X38" s="216"/>
      <c r="Y38" s="216"/>
      <c r="Z38" s="216"/>
      <c r="AA38" s="216"/>
      <c r="AB38" s="216"/>
      <c r="AC38" s="216"/>
      <c r="AD38" s="216"/>
      <c r="AE38" s="216"/>
      <c r="AF38" s="216"/>
    </row>
    <row r="39" spans="1:32" ht="114" hidden="1">
      <c r="A39" s="38" t="s">
        <v>64</v>
      </c>
      <c r="B39" s="43" t="s">
        <v>42</v>
      </c>
      <c r="C39" s="38">
        <v>3</v>
      </c>
      <c r="D39" s="43" t="s">
        <v>39</v>
      </c>
      <c r="E39" s="38">
        <v>3</v>
      </c>
      <c r="F39" s="43" t="s">
        <v>60</v>
      </c>
      <c r="G39" s="38">
        <v>1</v>
      </c>
      <c r="H39" s="43" t="s">
        <v>40</v>
      </c>
      <c r="I39" s="38">
        <v>869</v>
      </c>
      <c r="J39" s="43" t="s">
        <v>43</v>
      </c>
      <c r="K39" s="38">
        <v>3</v>
      </c>
      <c r="L39" s="43" t="s">
        <v>60</v>
      </c>
      <c r="M39" s="44">
        <v>35</v>
      </c>
      <c r="N39" s="45" t="s">
        <v>95</v>
      </c>
      <c r="O39" s="38" t="s">
        <v>54</v>
      </c>
      <c r="P39" s="47"/>
      <c r="Q39" s="47"/>
      <c r="R39" s="44">
        <v>0</v>
      </c>
      <c r="S39" s="45" t="s">
        <v>274</v>
      </c>
      <c r="T39" s="34" t="s">
        <v>163</v>
      </c>
      <c r="U39" s="34"/>
      <c r="V39" s="216"/>
      <c r="W39" s="216"/>
      <c r="X39" s="216"/>
      <c r="Y39" s="216"/>
      <c r="Z39" s="216"/>
      <c r="AA39" s="216"/>
      <c r="AB39" s="216"/>
      <c r="AC39" s="216"/>
      <c r="AD39" s="216"/>
      <c r="AE39" s="216"/>
      <c r="AF39" s="216"/>
    </row>
    <row r="40" spans="1:32" ht="114" hidden="1">
      <c r="A40" s="38" t="s">
        <v>64</v>
      </c>
      <c r="B40" s="43" t="s">
        <v>42</v>
      </c>
      <c r="C40" s="38">
        <v>3</v>
      </c>
      <c r="D40" s="43" t="s">
        <v>39</v>
      </c>
      <c r="E40" s="38">
        <v>3</v>
      </c>
      <c r="F40" s="43" t="s">
        <v>60</v>
      </c>
      <c r="G40" s="38">
        <v>1</v>
      </c>
      <c r="H40" s="43" t="s">
        <v>40</v>
      </c>
      <c r="I40" s="38">
        <v>869</v>
      </c>
      <c r="J40" s="43" t="s">
        <v>43</v>
      </c>
      <c r="K40" s="38">
        <v>3</v>
      </c>
      <c r="L40" s="43" t="s">
        <v>60</v>
      </c>
      <c r="M40" s="44">
        <v>36</v>
      </c>
      <c r="N40" s="45" t="s">
        <v>96</v>
      </c>
      <c r="O40" s="38" t="s">
        <v>54</v>
      </c>
      <c r="P40" s="38"/>
      <c r="Q40" s="38"/>
      <c r="R40" s="44">
        <v>0</v>
      </c>
      <c r="S40" s="45" t="s">
        <v>146</v>
      </c>
      <c r="T40" s="34">
        <v>1</v>
      </c>
      <c r="U40" s="34"/>
      <c r="V40" s="216"/>
      <c r="W40" s="216"/>
      <c r="X40" s="216"/>
      <c r="Y40" s="216"/>
      <c r="Z40" s="216"/>
      <c r="AA40" s="216"/>
      <c r="AB40" s="216"/>
      <c r="AC40" s="216"/>
      <c r="AD40" s="216"/>
      <c r="AE40" s="216"/>
      <c r="AF40" s="216"/>
    </row>
    <row r="41" spans="1:32" ht="114" hidden="1">
      <c r="A41" s="38" t="s">
        <v>64</v>
      </c>
      <c r="B41" s="43" t="s">
        <v>42</v>
      </c>
      <c r="C41" s="38">
        <v>3</v>
      </c>
      <c r="D41" s="43" t="s">
        <v>39</v>
      </c>
      <c r="E41" s="38">
        <v>3</v>
      </c>
      <c r="F41" s="43" t="s">
        <v>60</v>
      </c>
      <c r="G41" s="38">
        <v>1</v>
      </c>
      <c r="H41" s="43" t="s">
        <v>40</v>
      </c>
      <c r="I41" s="38">
        <v>869</v>
      </c>
      <c r="J41" s="43" t="s">
        <v>43</v>
      </c>
      <c r="K41" s="38">
        <v>3</v>
      </c>
      <c r="L41" s="43" t="s">
        <v>60</v>
      </c>
      <c r="M41" s="44">
        <v>37</v>
      </c>
      <c r="N41" s="45" t="s">
        <v>97</v>
      </c>
      <c r="O41" s="38" t="s">
        <v>54</v>
      </c>
      <c r="P41" s="38"/>
      <c r="Q41" s="38"/>
      <c r="R41" s="44" t="s">
        <v>253</v>
      </c>
      <c r="S41" s="45" t="s">
        <v>275</v>
      </c>
      <c r="T41" s="36">
        <v>91800</v>
      </c>
      <c r="U41" s="36"/>
      <c r="V41" s="216"/>
      <c r="W41" s="216"/>
      <c r="X41" s="216"/>
      <c r="Y41" s="216"/>
      <c r="Z41" s="216"/>
      <c r="AA41" s="216"/>
      <c r="AB41" s="216"/>
      <c r="AC41" s="216"/>
      <c r="AD41" s="216"/>
      <c r="AE41" s="216"/>
      <c r="AF41" s="216"/>
    </row>
    <row r="42" spans="1:32" ht="114" hidden="1">
      <c r="A42" s="38" t="s">
        <v>64</v>
      </c>
      <c r="B42" s="43" t="s">
        <v>42</v>
      </c>
      <c r="C42" s="38">
        <v>3</v>
      </c>
      <c r="D42" s="43" t="s">
        <v>39</v>
      </c>
      <c r="E42" s="38">
        <v>3</v>
      </c>
      <c r="F42" s="43" t="s">
        <v>60</v>
      </c>
      <c r="G42" s="38">
        <v>1</v>
      </c>
      <c r="H42" s="43" t="s">
        <v>40</v>
      </c>
      <c r="I42" s="38">
        <v>869</v>
      </c>
      <c r="J42" s="43" t="s">
        <v>43</v>
      </c>
      <c r="K42" s="38">
        <v>3</v>
      </c>
      <c r="L42" s="43" t="s">
        <v>60</v>
      </c>
      <c r="M42" s="44">
        <v>39</v>
      </c>
      <c r="N42" s="45" t="s">
        <v>98</v>
      </c>
      <c r="O42" s="38" t="s">
        <v>54</v>
      </c>
      <c r="P42" s="38"/>
      <c r="Q42" s="38"/>
      <c r="R42" s="44" t="s">
        <v>147</v>
      </c>
      <c r="S42" s="45" t="s">
        <v>148</v>
      </c>
      <c r="T42" s="59">
        <v>1469220</v>
      </c>
      <c r="U42" s="59"/>
      <c r="V42" s="216"/>
      <c r="W42" s="216"/>
      <c r="X42" s="216"/>
      <c r="Y42" s="216"/>
      <c r="Z42" s="216"/>
      <c r="AA42" s="216"/>
      <c r="AB42" s="216"/>
      <c r="AC42" s="216"/>
      <c r="AD42" s="216"/>
      <c r="AE42" s="216"/>
      <c r="AF42" s="216"/>
    </row>
    <row r="43" spans="1:32" ht="198" customHeight="1" hidden="1">
      <c r="A43" s="38" t="s">
        <v>64</v>
      </c>
      <c r="B43" s="43" t="s">
        <v>42</v>
      </c>
      <c r="C43" s="38">
        <v>3</v>
      </c>
      <c r="D43" s="43" t="s">
        <v>39</v>
      </c>
      <c r="E43" s="38">
        <v>3</v>
      </c>
      <c r="F43" s="43" t="s">
        <v>60</v>
      </c>
      <c r="G43" s="38">
        <v>1</v>
      </c>
      <c r="H43" s="43" t="s">
        <v>40</v>
      </c>
      <c r="I43" s="38">
        <v>869</v>
      </c>
      <c r="J43" s="43" t="s">
        <v>43</v>
      </c>
      <c r="K43" s="38">
        <v>3</v>
      </c>
      <c r="L43" s="43" t="s">
        <v>60</v>
      </c>
      <c r="M43" s="44">
        <v>40</v>
      </c>
      <c r="N43" s="45" t="s">
        <v>99</v>
      </c>
      <c r="O43" s="38"/>
      <c r="P43" s="38" t="s">
        <v>54</v>
      </c>
      <c r="Q43" s="38"/>
      <c r="R43" s="44" t="s">
        <v>149</v>
      </c>
      <c r="S43" s="45" t="s">
        <v>150</v>
      </c>
      <c r="T43" s="34" t="s">
        <v>243</v>
      </c>
      <c r="U43" s="34"/>
      <c r="V43" s="216"/>
      <c r="W43" s="216"/>
      <c r="X43" s="216"/>
      <c r="Y43" s="216"/>
      <c r="Z43" s="216"/>
      <c r="AA43" s="216"/>
      <c r="AB43" s="216"/>
      <c r="AC43" s="216"/>
      <c r="AD43" s="216"/>
      <c r="AE43" s="216"/>
      <c r="AF43" s="216"/>
    </row>
    <row r="44" spans="1:32" ht="114" hidden="1">
      <c r="A44" s="38" t="s">
        <v>64</v>
      </c>
      <c r="B44" s="43" t="s">
        <v>42</v>
      </c>
      <c r="C44" s="38">
        <v>3</v>
      </c>
      <c r="D44" s="43" t="s">
        <v>39</v>
      </c>
      <c r="E44" s="38">
        <v>3</v>
      </c>
      <c r="F44" s="43" t="s">
        <v>60</v>
      </c>
      <c r="G44" s="38">
        <v>1</v>
      </c>
      <c r="H44" s="43" t="s">
        <v>40</v>
      </c>
      <c r="I44" s="38">
        <v>869</v>
      </c>
      <c r="J44" s="43" t="s">
        <v>43</v>
      </c>
      <c r="K44" s="38">
        <v>3</v>
      </c>
      <c r="L44" s="43" t="s">
        <v>60</v>
      </c>
      <c r="M44" s="44">
        <v>41</v>
      </c>
      <c r="N44" s="45" t="s">
        <v>100</v>
      </c>
      <c r="O44" s="38" t="s">
        <v>54</v>
      </c>
      <c r="P44" s="38"/>
      <c r="Q44" s="38"/>
      <c r="R44" s="44">
        <v>0</v>
      </c>
      <c r="S44" s="45" t="s">
        <v>276</v>
      </c>
      <c r="T44" s="34">
        <v>1</v>
      </c>
      <c r="U44" s="34"/>
      <c r="V44" s="216"/>
      <c r="W44" s="216"/>
      <c r="X44" s="216"/>
      <c r="Y44" s="216"/>
      <c r="Z44" s="216"/>
      <c r="AA44" s="216"/>
      <c r="AB44" s="216"/>
      <c r="AC44" s="216"/>
      <c r="AD44" s="216"/>
      <c r="AE44" s="216"/>
      <c r="AF44" s="216"/>
    </row>
    <row r="45" spans="1:32" ht="114" hidden="1">
      <c r="A45" s="38" t="s">
        <v>64</v>
      </c>
      <c r="B45" s="43" t="s">
        <v>42</v>
      </c>
      <c r="C45" s="38">
        <v>3</v>
      </c>
      <c r="D45" s="43" t="s">
        <v>39</v>
      </c>
      <c r="E45" s="38">
        <v>3</v>
      </c>
      <c r="F45" s="43" t="s">
        <v>60</v>
      </c>
      <c r="G45" s="38">
        <v>1</v>
      </c>
      <c r="H45" s="43" t="s">
        <v>40</v>
      </c>
      <c r="I45" s="38">
        <v>869</v>
      </c>
      <c r="J45" s="43" t="s">
        <v>43</v>
      </c>
      <c r="K45" s="38">
        <v>3</v>
      </c>
      <c r="L45" s="43" t="s">
        <v>60</v>
      </c>
      <c r="M45" s="44">
        <v>42</v>
      </c>
      <c r="N45" s="45" t="s">
        <v>101</v>
      </c>
      <c r="O45" s="38"/>
      <c r="P45" s="38" t="s">
        <v>54</v>
      </c>
      <c r="Q45" s="38"/>
      <c r="R45" s="44">
        <v>0</v>
      </c>
      <c r="S45" s="45" t="s">
        <v>151</v>
      </c>
      <c r="T45" s="35">
        <v>1</v>
      </c>
      <c r="U45" s="35"/>
      <c r="V45" s="216"/>
      <c r="W45" s="216"/>
      <c r="X45" s="216"/>
      <c r="Y45" s="216"/>
      <c r="Z45" s="216"/>
      <c r="AA45" s="216"/>
      <c r="AB45" s="216"/>
      <c r="AC45" s="216"/>
      <c r="AD45" s="216"/>
      <c r="AE45" s="216"/>
      <c r="AF45" s="216"/>
    </row>
    <row r="46" spans="1:32" ht="142.5" hidden="1">
      <c r="A46" s="38" t="s">
        <v>64</v>
      </c>
      <c r="B46" s="43" t="s">
        <v>42</v>
      </c>
      <c r="C46" s="38">
        <v>3</v>
      </c>
      <c r="D46" s="43" t="s">
        <v>39</v>
      </c>
      <c r="E46" s="38">
        <v>2</v>
      </c>
      <c r="F46" s="43" t="s">
        <v>102</v>
      </c>
      <c r="G46" s="38">
        <v>1</v>
      </c>
      <c r="H46" s="43" t="s">
        <v>40</v>
      </c>
      <c r="I46" s="38">
        <v>869</v>
      </c>
      <c r="J46" s="43" t="s">
        <v>43</v>
      </c>
      <c r="K46" s="38">
        <v>2</v>
      </c>
      <c r="L46" s="43" t="s">
        <v>103</v>
      </c>
      <c r="M46" s="44">
        <v>43</v>
      </c>
      <c r="N46" s="45" t="s">
        <v>104</v>
      </c>
      <c r="O46" s="38"/>
      <c r="P46" s="38" t="s">
        <v>54</v>
      </c>
      <c r="Q46" s="38"/>
      <c r="R46" s="44">
        <v>0</v>
      </c>
      <c r="S46" s="45" t="s">
        <v>277</v>
      </c>
      <c r="T46" s="35">
        <v>1</v>
      </c>
      <c r="U46" s="35"/>
      <c r="V46" s="216"/>
      <c r="W46" s="216"/>
      <c r="X46" s="216"/>
      <c r="Y46" s="216"/>
      <c r="Z46" s="216"/>
      <c r="AA46" s="216"/>
      <c r="AB46" s="216"/>
      <c r="AC46" s="216"/>
      <c r="AD46" s="216"/>
      <c r="AE46" s="216"/>
      <c r="AF46" s="216"/>
    </row>
    <row r="47" spans="1:32" ht="409.5">
      <c r="A47" s="38" t="s">
        <v>64</v>
      </c>
      <c r="B47" s="43" t="s">
        <v>42</v>
      </c>
      <c r="C47" s="38">
        <v>3</v>
      </c>
      <c r="D47" s="43" t="s">
        <v>39</v>
      </c>
      <c r="E47" s="38">
        <v>3</v>
      </c>
      <c r="F47" s="43" t="s">
        <v>60</v>
      </c>
      <c r="G47" s="38">
        <v>1</v>
      </c>
      <c r="H47" s="43" t="s">
        <v>40</v>
      </c>
      <c r="I47" s="38">
        <v>869</v>
      </c>
      <c r="J47" s="43" t="s">
        <v>43</v>
      </c>
      <c r="K47" s="38">
        <v>3</v>
      </c>
      <c r="L47" s="43" t="s">
        <v>60</v>
      </c>
      <c r="M47" s="44">
        <v>44</v>
      </c>
      <c r="N47" s="45" t="s">
        <v>44</v>
      </c>
      <c r="O47" s="38" t="s">
        <v>54</v>
      </c>
      <c r="P47" s="38"/>
      <c r="Q47" s="38"/>
      <c r="R47" s="44" t="s">
        <v>152</v>
      </c>
      <c r="S47" s="45" t="s">
        <v>45</v>
      </c>
      <c r="T47" s="37">
        <v>800000</v>
      </c>
      <c r="U47" s="191" t="s">
        <v>298</v>
      </c>
      <c r="V47" s="217"/>
      <c r="W47" s="217"/>
      <c r="X47" s="217"/>
      <c r="Y47" s="217"/>
      <c r="Z47" s="217"/>
      <c r="AA47" s="217"/>
      <c r="AB47" s="217" t="s">
        <v>301</v>
      </c>
      <c r="AC47" s="217" t="s">
        <v>302</v>
      </c>
      <c r="AD47" s="217" t="s">
        <v>303</v>
      </c>
      <c r="AE47" s="217" t="s">
        <v>304</v>
      </c>
      <c r="AF47" s="217" t="s">
        <v>300</v>
      </c>
    </row>
    <row r="48" spans="1:32" ht="114" hidden="1">
      <c r="A48" s="38" t="s">
        <v>64</v>
      </c>
      <c r="B48" s="43" t="s">
        <v>42</v>
      </c>
      <c r="C48" s="38">
        <v>3</v>
      </c>
      <c r="D48" s="43" t="s">
        <v>39</v>
      </c>
      <c r="E48" s="38">
        <v>3</v>
      </c>
      <c r="F48" s="43" t="s">
        <v>60</v>
      </c>
      <c r="G48" s="38">
        <v>1</v>
      </c>
      <c r="H48" s="43" t="s">
        <v>40</v>
      </c>
      <c r="I48" s="38">
        <v>869</v>
      </c>
      <c r="J48" s="43" t="s">
        <v>43</v>
      </c>
      <c r="K48" s="38">
        <v>3</v>
      </c>
      <c r="L48" s="43" t="s">
        <v>60</v>
      </c>
      <c r="M48" s="44">
        <v>45</v>
      </c>
      <c r="N48" s="45" t="s">
        <v>105</v>
      </c>
      <c r="O48" s="38"/>
      <c r="P48" s="38" t="s">
        <v>54</v>
      </c>
      <c r="Q48" s="38"/>
      <c r="R48" s="44" t="s">
        <v>153</v>
      </c>
      <c r="S48" s="45" t="s">
        <v>154</v>
      </c>
      <c r="T48" s="33" t="s">
        <v>164</v>
      </c>
      <c r="U48" s="33"/>
      <c r="V48" s="216"/>
      <c r="W48" s="216"/>
      <c r="X48" s="216"/>
      <c r="Y48" s="216"/>
      <c r="Z48" s="216"/>
      <c r="AA48" s="216"/>
      <c r="AB48" s="216"/>
      <c r="AC48" s="216"/>
      <c r="AD48" s="216"/>
      <c r="AE48" s="216"/>
      <c r="AF48" s="216"/>
    </row>
    <row r="49" spans="1:32" ht="114" hidden="1">
      <c r="A49" s="38" t="s">
        <v>64</v>
      </c>
      <c r="B49" s="43" t="s">
        <v>42</v>
      </c>
      <c r="C49" s="38">
        <v>3</v>
      </c>
      <c r="D49" s="43" t="s">
        <v>39</v>
      </c>
      <c r="E49" s="38">
        <v>3</v>
      </c>
      <c r="F49" s="43" t="s">
        <v>60</v>
      </c>
      <c r="G49" s="38">
        <v>1</v>
      </c>
      <c r="H49" s="43" t="s">
        <v>40</v>
      </c>
      <c r="I49" s="38">
        <v>869</v>
      </c>
      <c r="J49" s="43" t="s">
        <v>43</v>
      </c>
      <c r="K49" s="38">
        <v>3</v>
      </c>
      <c r="L49" s="43" t="s">
        <v>60</v>
      </c>
      <c r="M49" s="44">
        <v>49</v>
      </c>
      <c r="N49" s="45" t="s">
        <v>106</v>
      </c>
      <c r="O49" s="38" t="s">
        <v>54</v>
      </c>
      <c r="P49" s="38"/>
      <c r="Q49" s="38"/>
      <c r="R49" s="44" t="s">
        <v>155</v>
      </c>
      <c r="S49" s="45" t="s">
        <v>278</v>
      </c>
      <c r="T49" s="96">
        <v>1.6894999999999998</v>
      </c>
      <c r="U49" s="96"/>
      <c r="V49" s="216"/>
      <c r="W49" s="216"/>
      <c r="X49" s="216"/>
      <c r="Y49" s="216"/>
      <c r="Z49" s="216"/>
      <c r="AA49" s="216"/>
      <c r="AB49" s="216"/>
      <c r="AC49" s="216"/>
      <c r="AD49" s="216"/>
      <c r="AE49" s="216"/>
      <c r="AF49" s="216"/>
    </row>
    <row r="50" spans="1:32" ht="114" hidden="1">
      <c r="A50" s="38" t="s">
        <v>64</v>
      </c>
      <c r="B50" s="43" t="s">
        <v>42</v>
      </c>
      <c r="C50" s="38">
        <v>3</v>
      </c>
      <c r="D50" s="43" t="s">
        <v>39</v>
      </c>
      <c r="E50" s="38">
        <v>3</v>
      </c>
      <c r="F50" s="43" t="s">
        <v>60</v>
      </c>
      <c r="G50" s="38">
        <v>1</v>
      </c>
      <c r="H50" s="43" t="s">
        <v>40</v>
      </c>
      <c r="I50" s="38">
        <v>869</v>
      </c>
      <c r="J50" s="43" t="s">
        <v>43</v>
      </c>
      <c r="K50" s="38">
        <v>3</v>
      </c>
      <c r="L50" s="43" t="s">
        <v>60</v>
      </c>
      <c r="M50" s="44">
        <v>50</v>
      </c>
      <c r="N50" s="45" t="s">
        <v>107</v>
      </c>
      <c r="O50" s="38"/>
      <c r="P50" s="38" t="s">
        <v>54</v>
      </c>
      <c r="Q50" s="38"/>
      <c r="R50" s="44" t="s">
        <v>156</v>
      </c>
      <c r="S50" s="45" t="s">
        <v>279</v>
      </c>
      <c r="T50" s="97">
        <v>5851</v>
      </c>
      <c r="U50" s="97"/>
      <c r="V50" s="216"/>
      <c r="W50" s="216"/>
      <c r="X50" s="216"/>
      <c r="Y50" s="216"/>
      <c r="Z50" s="216"/>
      <c r="AA50" s="216"/>
      <c r="AB50" s="216"/>
      <c r="AC50" s="216"/>
      <c r="AD50" s="216"/>
      <c r="AE50" s="216"/>
      <c r="AF50" s="216"/>
    </row>
    <row r="51" spans="1:32" ht="114" hidden="1">
      <c r="A51" s="38" t="s">
        <v>64</v>
      </c>
      <c r="B51" s="43" t="s">
        <v>42</v>
      </c>
      <c r="C51" s="38">
        <v>3</v>
      </c>
      <c r="D51" s="43" t="s">
        <v>39</v>
      </c>
      <c r="E51" s="38">
        <v>3</v>
      </c>
      <c r="F51" s="43" t="s">
        <v>60</v>
      </c>
      <c r="G51" s="38">
        <v>1</v>
      </c>
      <c r="H51" s="43" t="s">
        <v>40</v>
      </c>
      <c r="I51" s="38">
        <v>869</v>
      </c>
      <c r="J51" s="43" t="s">
        <v>43</v>
      </c>
      <c r="K51" s="38">
        <v>3</v>
      </c>
      <c r="L51" s="43" t="s">
        <v>60</v>
      </c>
      <c r="M51" s="44">
        <v>51</v>
      </c>
      <c r="N51" s="45" t="s">
        <v>108</v>
      </c>
      <c r="O51" s="38"/>
      <c r="P51" s="38" t="s">
        <v>54</v>
      </c>
      <c r="Q51" s="38"/>
      <c r="R51" s="44" t="s">
        <v>157</v>
      </c>
      <c r="S51" s="94" t="s">
        <v>280</v>
      </c>
      <c r="T51" s="34">
        <v>2675</v>
      </c>
      <c r="U51" s="34"/>
      <c r="V51" s="216"/>
      <c r="W51" s="216"/>
      <c r="X51" s="216"/>
      <c r="Y51" s="216"/>
      <c r="Z51" s="216"/>
      <c r="AA51" s="216"/>
      <c r="AB51" s="216"/>
      <c r="AC51" s="216"/>
      <c r="AD51" s="216"/>
      <c r="AE51" s="216"/>
      <c r="AF51" s="216"/>
    </row>
    <row r="52" spans="1:32" ht="114" hidden="1">
      <c r="A52" s="38" t="s">
        <v>64</v>
      </c>
      <c r="B52" s="43" t="s">
        <v>42</v>
      </c>
      <c r="C52" s="38">
        <v>3</v>
      </c>
      <c r="D52" s="43" t="s">
        <v>39</v>
      </c>
      <c r="E52" s="38">
        <v>3</v>
      </c>
      <c r="F52" s="43" t="s">
        <v>60</v>
      </c>
      <c r="G52" s="38">
        <v>1</v>
      </c>
      <c r="H52" s="43" t="s">
        <v>40</v>
      </c>
      <c r="I52" s="38">
        <v>869</v>
      </c>
      <c r="J52" s="43" t="s">
        <v>43</v>
      </c>
      <c r="K52" s="38">
        <v>3</v>
      </c>
      <c r="L52" s="43" t="s">
        <v>60</v>
      </c>
      <c r="M52" s="44">
        <v>53</v>
      </c>
      <c r="N52" s="45" t="s">
        <v>109</v>
      </c>
      <c r="O52" s="38"/>
      <c r="P52" s="38" t="s">
        <v>54</v>
      </c>
      <c r="Q52" s="38"/>
      <c r="R52" s="44" t="s">
        <v>158</v>
      </c>
      <c r="S52" s="45" t="s">
        <v>159</v>
      </c>
      <c r="T52" s="98">
        <v>14000</v>
      </c>
      <c r="U52" s="98"/>
      <c r="V52" s="216"/>
      <c r="W52" s="216"/>
      <c r="X52" s="216"/>
      <c r="Y52" s="216"/>
      <c r="Z52" s="216"/>
      <c r="AA52" s="216"/>
      <c r="AB52" s="216"/>
      <c r="AC52" s="216"/>
      <c r="AD52" s="216"/>
      <c r="AE52" s="216"/>
      <c r="AF52" s="216"/>
    </row>
    <row r="53" spans="1:32" ht="114" hidden="1">
      <c r="A53" s="38"/>
      <c r="B53" s="43" t="s">
        <v>42</v>
      </c>
      <c r="C53" s="38">
        <v>3</v>
      </c>
      <c r="D53" s="43" t="s">
        <v>39</v>
      </c>
      <c r="E53" s="38">
        <v>3</v>
      </c>
      <c r="F53" s="43" t="s">
        <v>60</v>
      </c>
      <c r="G53" s="38">
        <v>1</v>
      </c>
      <c r="H53" s="46" t="s">
        <v>40</v>
      </c>
      <c r="I53" s="47">
        <v>869</v>
      </c>
      <c r="J53" s="46" t="s">
        <v>43</v>
      </c>
      <c r="K53" s="38">
        <v>3</v>
      </c>
      <c r="L53" s="43" t="s">
        <v>60</v>
      </c>
      <c r="M53" s="48">
        <v>54</v>
      </c>
      <c r="N53" s="49" t="s">
        <v>110</v>
      </c>
      <c r="O53" s="47"/>
      <c r="P53" s="47" t="s">
        <v>54</v>
      </c>
      <c r="Q53" s="47"/>
      <c r="R53" s="48" t="s">
        <v>160</v>
      </c>
      <c r="S53" s="95" t="s">
        <v>161</v>
      </c>
      <c r="T53" s="34">
        <v>600</v>
      </c>
      <c r="U53" s="34"/>
      <c r="V53" s="216"/>
      <c r="W53" s="216"/>
      <c r="X53" s="216"/>
      <c r="Y53" s="216"/>
      <c r="Z53" s="216"/>
      <c r="AA53" s="216"/>
      <c r="AB53" s="216"/>
      <c r="AC53" s="216"/>
      <c r="AD53" s="216"/>
      <c r="AE53" s="216"/>
      <c r="AF53" s="216"/>
    </row>
    <row r="54" spans="1:32" ht="114" hidden="1">
      <c r="A54" s="38"/>
      <c r="B54" s="43" t="s">
        <v>42</v>
      </c>
      <c r="C54" s="38">
        <v>3</v>
      </c>
      <c r="D54" s="43" t="s">
        <v>39</v>
      </c>
      <c r="E54" s="38">
        <v>3</v>
      </c>
      <c r="F54" s="43" t="s">
        <v>60</v>
      </c>
      <c r="G54" s="38">
        <v>1</v>
      </c>
      <c r="H54" s="43" t="s">
        <v>40</v>
      </c>
      <c r="I54" s="38">
        <v>869</v>
      </c>
      <c r="J54" s="43" t="s">
        <v>43</v>
      </c>
      <c r="K54" s="38">
        <v>3</v>
      </c>
      <c r="L54" s="43" t="s">
        <v>60</v>
      </c>
      <c r="M54" s="44">
        <v>55</v>
      </c>
      <c r="N54" s="45" t="s">
        <v>111</v>
      </c>
      <c r="O54" s="38"/>
      <c r="P54" s="38" t="s">
        <v>54</v>
      </c>
      <c r="Q54" s="38"/>
      <c r="R54" s="44" t="s">
        <v>162</v>
      </c>
      <c r="S54" s="45" t="s">
        <v>281</v>
      </c>
      <c r="T54" s="35">
        <v>1</v>
      </c>
      <c r="U54" s="35"/>
      <c r="V54" s="216"/>
      <c r="W54" s="216"/>
      <c r="X54" s="216"/>
      <c r="Y54" s="216"/>
      <c r="Z54" s="216"/>
      <c r="AA54" s="216"/>
      <c r="AB54" s="216"/>
      <c r="AC54" s="216"/>
      <c r="AD54" s="216"/>
      <c r="AE54" s="216"/>
      <c r="AF54" s="216"/>
    </row>
    <row r="55" spans="1:32" ht="114" hidden="1">
      <c r="A55" s="38"/>
      <c r="B55" s="43" t="s">
        <v>42</v>
      </c>
      <c r="C55" s="38">
        <v>3</v>
      </c>
      <c r="D55" s="43" t="s">
        <v>39</v>
      </c>
      <c r="E55" s="38">
        <v>3</v>
      </c>
      <c r="F55" s="43" t="s">
        <v>60</v>
      </c>
      <c r="G55" s="38">
        <v>1</v>
      </c>
      <c r="H55" s="43" t="s">
        <v>40</v>
      </c>
      <c r="I55" s="38">
        <v>869</v>
      </c>
      <c r="J55" s="43" t="s">
        <v>43</v>
      </c>
      <c r="K55" s="38">
        <v>3</v>
      </c>
      <c r="L55" s="43" t="s">
        <v>60</v>
      </c>
      <c r="M55" s="44">
        <v>56</v>
      </c>
      <c r="N55" s="45" t="s">
        <v>112</v>
      </c>
      <c r="O55" s="38"/>
      <c r="P55" s="38" t="s">
        <v>54</v>
      </c>
      <c r="Q55" s="38"/>
      <c r="R55" s="44" t="s">
        <v>162</v>
      </c>
      <c r="S55" s="45" t="s">
        <v>282</v>
      </c>
      <c r="T55" s="35">
        <v>1</v>
      </c>
      <c r="U55" s="35"/>
      <c r="V55" s="216"/>
      <c r="W55" s="216"/>
      <c r="X55" s="216"/>
      <c r="Y55" s="216"/>
      <c r="Z55" s="216"/>
      <c r="AA55" s="216"/>
      <c r="AB55" s="216"/>
      <c r="AC55" s="216"/>
      <c r="AD55" s="216"/>
      <c r="AE55" s="216"/>
      <c r="AF55" s="216"/>
    </row>
    <row r="56" spans="1:32" ht="114" hidden="1">
      <c r="A56" s="38"/>
      <c r="B56" s="43" t="s">
        <v>42</v>
      </c>
      <c r="C56" s="38">
        <v>3</v>
      </c>
      <c r="D56" s="43" t="s">
        <v>39</v>
      </c>
      <c r="E56" s="38">
        <v>3</v>
      </c>
      <c r="F56" s="43" t="s">
        <v>60</v>
      </c>
      <c r="G56" s="38">
        <v>1</v>
      </c>
      <c r="H56" s="43" t="s">
        <v>40</v>
      </c>
      <c r="I56" s="38">
        <v>869</v>
      </c>
      <c r="J56" s="43" t="s">
        <v>43</v>
      </c>
      <c r="K56" s="38">
        <v>3</v>
      </c>
      <c r="L56" s="43" t="s">
        <v>60</v>
      </c>
      <c r="M56" s="44">
        <v>57</v>
      </c>
      <c r="N56" s="45" t="s">
        <v>113</v>
      </c>
      <c r="O56" s="38"/>
      <c r="P56" s="38" t="s">
        <v>54</v>
      </c>
      <c r="Q56" s="38"/>
      <c r="R56" s="44" t="s">
        <v>162</v>
      </c>
      <c r="S56" s="45" t="s">
        <v>283</v>
      </c>
      <c r="T56" s="35">
        <v>1</v>
      </c>
      <c r="U56" s="35"/>
      <c r="V56" s="216"/>
      <c r="W56" s="216"/>
      <c r="X56" s="216"/>
      <c r="Y56" s="216"/>
      <c r="Z56" s="216"/>
      <c r="AA56" s="216"/>
      <c r="AB56" s="216"/>
      <c r="AC56" s="216"/>
      <c r="AD56" s="216"/>
      <c r="AE56" s="216"/>
      <c r="AF56" s="216"/>
    </row>
    <row r="57" spans="1:32" ht="114" hidden="1">
      <c r="A57" s="38"/>
      <c r="B57" s="43" t="s">
        <v>42</v>
      </c>
      <c r="C57" s="38">
        <v>3</v>
      </c>
      <c r="D57" s="43" t="s">
        <v>39</v>
      </c>
      <c r="E57" s="38">
        <v>3</v>
      </c>
      <c r="F57" s="43" t="s">
        <v>60</v>
      </c>
      <c r="G57" s="38">
        <v>1</v>
      </c>
      <c r="H57" s="43" t="s">
        <v>40</v>
      </c>
      <c r="I57" s="38">
        <v>869</v>
      </c>
      <c r="J57" s="43" t="s">
        <v>43</v>
      </c>
      <c r="K57" s="38">
        <v>3</v>
      </c>
      <c r="L57" s="43" t="s">
        <v>60</v>
      </c>
      <c r="M57" s="44">
        <v>58</v>
      </c>
      <c r="N57" s="45" t="s">
        <v>114</v>
      </c>
      <c r="O57" s="38"/>
      <c r="P57" s="38" t="s">
        <v>54</v>
      </c>
      <c r="Q57" s="38"/>
      <c r="R57" s="44" t="s">
        <v>162</v>
      </c>
      <c r="S57" s="45" t="s">
        <v>284</v>
      </c>
      <c r="T57" s="35">
        <v>1</v>
      </c>
      <c r="U57" s="35"/>
      <c r="V57" s="216"/>
      <c r="W57" s="216"/>
      <c r="X57" s="216"/>
      <c r="Y57" s="216"/>
      <c r="Z57" s="216"/>
      <c r="AA57" s="216"/>
      <c r="AB57" s="216"/>
      <c r="AC57" s="216"/>
      <c r="AD57" s="216"/>
      <c r="AE57" s="216"/>
      <c r="AF57" s="216"/>
    </row>
    <row r="58" spans="1:32" ht="114" hidden="1">
      <c r="A58" s="38"/>
      <c r="B58" s="43" t="s">
        <v>42</v>
      </c>
      <c r="C58" s="38">
        <v>3</v>
      </c>
      <c r="D58" s="43" t="s">
        <v>39</v>
      </c>
      <c r="E58" s="38">
        <v>3</v>
      </c>
      <c r="F58" s="43" t="s">
        <v>60</v>
      </c>
      <c r="G58" s="38">
        <v>1</v>
      </c>
      <c r="H58" s="43" t="s">
        <v>40</v>
      </c>
      <c r="I58" s="38">
        <v>869</v>
      </c>
      <c r="J58" s="43" t="s">
        <v>43</v>
      </c>
      <c r="K58" s="38">
        <v>3</v>
      </c>
      <c r="L58" s="43" t="s">
        <v>60</v>
      </c>
      <c r="M58" s="44">
        <v>59</v>
      </c>
      <c r="N58" s="45" t="s">
        <v>115</v>
      </c>
      <c r="O58" s="38"/>
      <c r="P58" s="38" t="s">
        <v>54</v>
      </c>
      <c r="Q58" s="38"/>
      <c r="R58" s="44" t="s">
        <v>162</v>
      </c>
      <c r="S58" s="45" t="s">
        <v>285</v>
      </c>
      <c r="T58" s="35">
        <v>1</v>
      </c>
      <c r="U58" s="35"/>
      <c r="V58" s="216"/>
      <c r="W58" s="216"/>
      <c r="X58" s="216"/>
      <c r="Y58" s="216"/>
      <c r="Z58" s="216"/>
      <c r="AA58" s="216"/>
      <c r="AB58" s="216"/>
      <c r="AC58" s="216"/>
      <c r="AD58" s="216"/>
      <c r="AE58" s="216"/>
      <c r="AF58" s="216"/>
    </row>
    <row r="59" spans="1:32" ht="114.75">
      <c r="A59" s="133" t="s">
        <v>286</v>
      </c>
      <c r="B59" s="134" t="s">
        <v>287</v>
      </c>
      <c r="C59" s="115">
        <v>8</v>
      </c>
      <c r="D59" s="116" t="s">
        <v>48</v>
      </c>
      <c r="E59" s="115">
        <v>8</v>
      </c>
      <c r="F59" s="116" t="s">
        <v>288</v>
      </c>
      <c r="G59" s="117">
        <v>3</v>
      </c>
      <c r="H59" s="116" t="s">
        <v>50</v>
      </c>
      <c r="I59" s="115">
        <v>886</v>
      </c>
      <c r="J59" s="116" t="s">
        <v>289</v>
      </c>
      <c r="K59" s="115">
        <v>7</v>
      </c>
      <c r="L59" s="116" t="s">
        <v>290</v>
      </c>
      <c r="M59" s="115">
        <v>4</v>
      </c>
      <c r="N59" s="116" t="s">
        <v>56</v>
      </c>
      <c r="O59" s="115"/>
      <c r="P59" s="115" t="s">
        <v>41</v>
      </c>
      <c r="Q59" s="115"/>
      <c r="R59" s="115">
        <v>0</v>
      </c>
      <c r="S59" s="116" t="s">
        <v>57</v>
      </c>
      <c r="T59" s="118">
        <v>0.15</v>
      </c>
      <c r="U59" s="218"/>
      <c r="V59" s="219"/>
      <c r="W59" s="219"/>
      <c r="X59" s="219"/>
      <c r="Y59" s="219"/>
      <c r="Z59" s="219"/>
      <c r="AA59" s="219"/>
      <c r="AB59" s="220"/>
      <c r="AC59" s="221"/>
      <c r="AD59" s="221"/>
      <c r="AE59" s="220"/>
      <c r="AF59" s="220" t="s">
        <v>291</v>
      </c>
    </row>
    <row r="60" spans="1:32" ht="114.75">
      <c r="A60" s="133" t="s">
        <v>286</v>
      </c>
      <c r="B60" s="134" t="s">
        <v>287</v>
      </c>
      <c r="C60" s="133">
        <v>8</v>
      </c>
      <c r="D60" s="134" t="s">
        <v>48</v>
      </c>
      <c r="E60" s="133">
        <v>8</v>
      </c>
      <c r="F60" s="134" t="s">
        <v>288</v>
      </c>
      <c r="G60" s="133">
        <v>3</v>
      </c>
      <c r="H60" s="134" t="s">
        <v>50</v>
      </c>
      <c r="I60" s="133">
        <v>886</v>
      </c>
      <c r="J60" s="134" t="s">
        <v>289</v>
      </c>
      <c r="K60" s="133">
        <v>7</v>
      </c>
      <c r="L60" s="134" t="s">
        <v>290</v>
      </c>
      <c r="M60" s="133">
        <v>5</v>
      </c>
      <c r="N60" s="134" t="s">
        <v>58</v>
      </c>
      <c r="O60" s="38"/>
      <c r="P60" s="115" t="s">
        <v>41</v>
      </c>
      <c r="Q60" s="119"/>
      <c r="R60" s="115">
        <v>0</v>
      </c>
      <c r="S60" s="134" t="s">
        <v>59</v>
      </c>
      <c r="T60" s="222">
        <v>0.345</v>
      </c>
      <c r="U60" s="218"/>
      <c r="V60" s="223"/>
      <c r="W60" s="223"/>
      <c r="X60" s="223"/>
      <c r="Y60" s="223"/>
      <c r="Z60" s="223"/>
      <c r="AA60" s="223"/>
      <c r="AB60" s="220"/>
      <c r="AC60" s="221"/>
      <c r="AD60" s="221"/>
      <c r="AE60" s="220"/>
      <c r="AF60" s="220" t="s">
        <v>291</v>
      </c>
    </row>
    <row r="61" spans="18:19" ht="15">
      <c r="R61" s="50"/>
      <c r="S61" s="51"/>
    </row>
    <row r="62" spans="18:19" ht="15">
      <c r="R62" s="50"/>
      <c r="S62" s="51"/>
    </row>
    <row r="63" spans="18:19" ht="15">
      <c r="R63" s="50"/>
      <c r="S63" s="51"/>
    </row>
    <row r="64" spans="18:19" ht="15">
      <c r="R64" s="50"/>
      <c r="S64" s="51"/>
    </row>
  </sheetData>
  <sheetProtection password="ED45" sheet="1" formatRows="0"/>
  <mergeCells count="29">
    <mergeCell ref="C5:D5"/>
    <mergeCell ref="T5:U5"/>
    <mergeCell ref="AD5:AD6"/>
    <mergeCell ref="I5:J5"/>
    <mergeCell ref="M2:Y2"/>
    <mergeCell ref="G5:H5"/>
    <mergeCell ref="M5:N5"/>
    <mergeCell ref="A5:B5"/>
    <mergeCell ref="E5:F5"/>
    <mergeCell ref="X5:Y5"/>
    <mergeCell ref="O5:Q5"/>
    <mergeCell ref="AF5:AF6"/>
    <mergeCell ref="Z5:AA5"/>
    <mergeCell ref="K5:L5"/>
    <mergeCell ref="V5:W5"/>
    <mergeCell ref="S5:S6"/>
    <mergeCell ref="R5:R6"/>
    <mergeCell ref="AN5:AO5"/>
    <mergeCell ref="AJ5:AK5"/>
    <mergeCell ref="AL5:AM5"/>
    <mergeCell ref="AE5:AE6"/>
    <mergeCell ref="AB5:AB6"/>
    <mergeCell ref="AC5:AC6"/>
    <mergeCell ref="V59:V60"/>
    <mergeCell ref="W59:W60"/>
    <mergeCell ref="X59:X60"/>
    <mergeCell ref="Y59:Y60"/>
    <mergeCell ref="Z59:Z60"/>
    <mergeCell ref="AA59:AA60"/>
  </mergeCells>
  <conditionalFormatting sqref="V59:AA60">
    <cfRule type="cellIs" priority="3" dxfId="2" operator="notEqual" stopIfTrue="1">
      <formula>BB59</formula>
    </cfRule>
  </conditionalFormatting>
  <conditionalFormatting sqref="V47:AA47">
    <cfRule type="cellIs" priority="1" dxfId="2" operator="notEqual" stopIfTrue="1">
      <formula>BB47</formula>
    </cfRule>
  </conditionalFormatting>
  <dataValidations count="10">
    <dataValidation type="list" allowBlank="1" showInputMessage="1" showErrorMessage="1" sqref="H60 J59">
      <formula1>$AY$9:$AY$30</formula1>
    </dataValidation>
    <dataValidation type="list" allowBlank="1" showInputMessage="1" showErrorMessage="1" sqref="E60:F60 G59:H59">
      <formula1>#REF!</formula1>
    </dataValidation>
    <dataValidation type="list" allowBlank="1" showInputMessage="1" showErrorMessage="1" sqref="H10:H58">
      <formula1>$BA$12:$BA$13</formula1>
    </dataValidation>
    <dataValidation type="list" allowBlank="1" showInputMessage="1" showErrorMessage="1" sqref="E10:E58">
      <formula1>$BF$11:$BF$11</formula1>
    </dataValidation>
    <dataValidation type="list" allowBlank="1" showInputMessage="1" showErrorMessage="1" sqref="B10:B58">
      <formula1>$BA$11:$BA$11</formula1>
    </dataValidation>
    <dataValidation type="list" allowBlank="1" showInputMessage="1" showErrorMessage="1" sqref="C10:C58">
      <formula1>$BC$10</formula1>
    </dataValidation>
    <dataValidation type="list" allowBlank="1" showInputMessage="1" showErrorMessage="1" sqref="D10:D58">
      <formula1>$BD$10</formula1>
    </dataValidation>
    <dataValidation type="list" allowBlank="1" showInputMessage="1" showErrorMessage="1" sqref="A10:A58">
      <formula1>$AZ$11:$AZ$11</formula1>
    </dataValidation>
    <dataValidation type="list" allowBlank="1" showInputMessage="1" showErrorMessage="1" sqref="G10:G58">
      <formula1>$AZ$12:$AZ$13</formula1>
    </dataValidation>
    <dataValidation type="list" allowBlank="1" showInputMessage="1" showErrorMessage="1" sqref="I10:J58">
      <formula1>'Metas gestión'!#REF!</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O69"/>
  <sheetViews>
    <sheetView showGridLines="0" zoomScale="70" zoomScaleNormal="70" zoomScalePageLayoutView="0" workbookViewId="0" topLeftCell="L3">
      <selection activeCell="N41" sqref="N41"/>
    </sheetView>
  </sheetViews>
  <sheetFormatPr defaultColWidth="11.421875" defaultRowHeight="15" zeroHeight="1"/>
  <cols>
    <col min="1" max="1" width="9.421875" style="16" customWidth="1"/>
    <col min="2" max="2" width="18.421875" style="5" customWidth="1"/>
    <col min="3" max="3" width="10.140625" style="16" customWidth="1"/>
    <col min="4" max="4" width="24.140625" style="5" customWidth="1"/>
    <col min="5" max="5" width="11.00390625" style="16" customWidth="1"/>
    <col min="6" max="6" width="24.140625" style="5" customWidth="1"/>
    <col min="7" max="7" width="8.7109375" style="16" customWidth="1"/>
    <col min="8" max="8" width="24.140625" style="5" customWidth="1"/>
    <col min="9" max="9" width="10.57421875" style="16" hidden="1" customWidth="1"/>
    <col min="10" max="10" width="24.140625" style="5" hidden="1" customWidth="1"/>
    <col min="11" max="11" width="8.7109375" style="31" customWidth="1"/>
    <col min="12" max="12" width="46.140625" style="5" customWidth="1"/>
    <col min="13" max="13" width="8.7109375" style="16" customWidth="1"/>
    <col min="14" max="14" width="38.00390625" style="5" customWidth="1"/>
    <col min="15" max="17" width="8.7109375" style="16" customWidth="1"/>
    <col min="18" max="18" width="29.00390625" style="5" customWidth="1"/>
    <col min="19" max="19" width="13.00390625" style="16" customWidth="1"/>
    <col min="20" max="20" width="11.421875" style="42" customWidth="1"/>
    <col min="21" max="21" width="103.00390625" style="41" customWidth="1"/>
    <col min="22" max="22" width="60.57421875" style="41" customWidth="1"/>
    <col min="23" max="23" width="11.28125" style="5" customWidth="1"/>
    <col min="24" max="41" width="11.421875" style="6" customWidth="1"/>
    <col min="42" max="16384" width="11.421875" style="108" customWidth="1"/>
  </cols>
  <sheetData>
    <row r="1" spans="14:17" ht="25.5">
      <c r="N1" s="3" t="s">
        <v>15</v>
      </c>
      <c r="O1" s="60"/>
      <c r="P1" s="60"/>
      <c r="Q1" s="60"/>
    </row>
    <row r="2" spans="1:22" ht="107.25" customHeight="1">
      <c r="A2" s="173" t="s">
        <v>32</v>
      </c>
      <c r="B2" s="169"/>
      <c r="C2" s="173" t="s">
        <v>25</v>
      </c>
      <c r="D2" s="169"/>
      <c r="E2" s="168" t="s">
        <v>31</v>
      </c>
      <c r="F2" s="169"/>
      <c r="G2" s="168" t="s">
        <v>26</v>
      </c>
      <c r="H2" s="169"/>
      <c r="I2" s="168" t="s">
        <v>38</v>
      </c>
      <c r="J2" s="169"/>
      <c r="K2" s="153" t="s">
        <v>23</v>
      </c>
      <c r="L2" s="154"/>
      <c r="M2" s="167" t="s">
        <v>22</v>
      </c>
      <c r="N2" s="147"/>
      <c r="O2" s="177" t="s">
        <v>37</v>
      </c>
      <c r="P2" s="146"/>
      <c r="Q2" s="147"/>
      <c r="R2" s="148" t="s">
        <v>21</v>
      </c>
      <c r="S2" s="145" t="s">
        <v>0</v>
      </c>
      <c r="T2" s="145"/>
      <c r="U2" s="174" t="s">
        <v>10</v>
      </c>
      <c r="V2" s="174" t="s">
        <v>11</v>
      </c>
    </row>
    <row r="3" spans="1:22" ht="28.5" customHeight="1">
      <c r="A3" s="1" t="s">
        <v>29</v>
      </c>
      <c r="B3" s="1" t="s">
        <v>30</v>
      </c>
      <c r="C3" s="1" t="s">
        <v>29</v>
      </c>
      <c r="D3" s="1" t="s">
        <v>30</v>
      </c>
      <c r="E3" s="1" t="s">
        <v>29</v>
      </c>
      <c r="F3" s="1" t="s">
        <v>30</v>
      </c>
      <c r="G3" s="1" t="s">
        <v>29</v>
      </c>
      <c r="H3" s="1" t="s">
        <v>30</v>
      </c>
      <c r="I3" s="1" t="s">
        <v>29</v>
      </c>
      <c r="J3" s="1" t="s">
        <v>30</v>
      </c>
      <c r="K3" s="32" t="s">
        <v>27</v>
      </c>
      <c r="L3" s="8" t="s">
        <v>28</v>
      </c>
      <c r="M3" s="8" t="s">
        <v>27</v>
      </c>
      <c r="N3" s="8" t="s">
        <v>28</v>
      </c>
      <c r="O3" s="4" t="s">
        <v>16</v>
      </c>
      <c r="P3" s="4" t="s">
        <v>17</v>
      </c>
      <c r="Q3" s="4" t="s">
        <v>18</v>
      </c>
      <c r="R3" s="176"/>
      <c r="S3" s="21" t="s">
        <v>244</v>
      </c>
      <c r="T3" s="58" t="s">
        <v>245</v>
      </c>
      <c r="U3" s="175"/>
      <c r="V3" s="175"/>
    </row>
    <row r="4" spans="1:22" ht="171" hidden="1">
      <c r="A4" s="38">
        <v>3</v>
      </c>
      <c r="B4" s="43" t="s">
        <v>39</v>
      </c>
      <c r="C4" s="38">
        <v>3</v>
      </c>
      <c r="D4" s="43" t="s">
        <v>60</v>
      </c>
      <c r="E4" s="38">
        <v>1</v>
      </c>
      <c r="F4" s="43" t="s">
        <v>40</v>
      </c>
      <c r="G4" s="38">
        <v>869</v>
      </c>
      <c r="H4" s="43" t="s">
        <v>43</v>
      </c>
      <c r="I4" s="38">
        <v>3</v>
      </c>
      <c r="J4" s="43" t="s">
        <v>60</v>
      </c>
      <c r="K4" s="44">
        <v>1</v>
      </c>
      <c r="L4" s="45" t="s">
        <v>62</v>
      </c>
      <c r="M4" s="52">
        <v>1</v>
      </c>
      <c r="N4" s="45" t="s">
        <v>169</v>
      </c>
      <c r="O4" s="38" t="s">
        <v>54</v>
      </c>
      <c r="P4" s="43"/>
      <c r="Q4" s="43"/>
      <c r="R4" s="45" t="s">
        <v>172</v>
      </c>
      <c r="S4" s="40">
        <v>1</v>
      </c>
      <c r="T4" s="40"/>
      <c r="U4" s="178"/>
      <c r="V4" s="178"/>
    </row>
    <row r="5" spans="1:23" ht="15.75" hidden="1">
      <c r="A5" s="61"/>
      <c r="B5" s="62"/>
      <c r="C5" s="61"/>
      <c r="D5" s="62"/>
      <c r="E5" s="61"/>
      <c r="F5" s="62"/>
      <c r="G5" s="61"/>
      <c r="H5" s="62"/>
      <c r="I5" s="61"/>
      <c r="J5" s="62"/>
      <c r="K5" s="63"/>
      <c r="L5" s="64"/>
      <c r="M5" s="65"/>
      <c r="N5" s="64"/>
      <c r="O5" s="61"/>
      <c r="P5" s="62"/>
      <c r="Q5" s="62"/>
      <c r="R5" s="64"/>
      <c r="S5" s="76"/>
      <c r="T5" s="179"/>
      <c r="U5" s="180"/>
      <c r="V5" s="180"/>
      <c r="W5" s="30"/>
    </row>
    <row r="6" spans="1:22" ht="171" hidden="1">
      <c r="A6" s="38">
        <v>3</v>
      </c>
      <c r="B6" s="43" t="s">
        <v>39</v>
      </c>
      <c r="C6" s="38">
        <v>3</v>
      </c>
      <c r="D6" s="43" t="s">
        <v>60</v>
      </c>
      <c r="E6" s="38">
        <v>1</v>
      </c>
      <c r="F6" s="43" t="s">
        <v>40</v>
      </c>
      <c r="G6" s="38">
        <v>869</v>
      </c>
      <c r="H6" s="43" t="s">
        <v>43</v>
      </c>
      <c r="I6" s="38">
        <v>3</v>
      </c>
      <c r="J6" s="43" t="s">
        <v>60</v>
      </c>
      <c r="K6" s="44">
        <v>2</v>
      </c>
      <c r="L6" s="45" t="s">
        <v>63</v>
      </c>
      <c r="M6" s="52">
        <v>1</v>
      </c>
      <c r="N6" s="45" t="s">
        <v>170</v>
      </c>
      <c r="O6" s="44" t="s">
        <v>54</v>
      </c>
      <c r="P6" s="45"/>
      <c r="Q6" s="45"/>
      <c r="R6" s="45" t="s">
        <v>173</v>
      </c>
      <c r="S6" s="33">
        <v>1</v>
      </c>
      <c r="T6" s="181"/>
      <c r="U6" s="178"/>
      <c r="V6" s="178"/>
    </row>
    <row r="7" spans="1:23" ht="15.75" hidden="1">
      <c r="A7" s="61"/>
      <c r="B7" s="62"/>
      <c r="C7" s="61"/>
      <c r="D7" s="62"/>
      <c r="E7" s="61"/>
      <c r="F7" s="62"/>
      <c r="G7" s="61"/>
      <c r="H7" s="62"/>
      <c r="I7" s="61"/>
      <c r="J7" s="62"/>
      <c r="K7" s="63"/>
      <c r="L7" s="64"/>
      <c r="M7" s="65"/>
      <c r="N7" s="64"/>
      <c r="O7" s="63"/>
      <c r="P7" s="64"/>
      <c r="Q7" s="64"/>
      <c r="R7" s="64"/>
      <c r="S7" s="66"/>
      <c r="T7" s="179"/>
      <c r="U7" s="180"/>
      <c r="V7" s="180"/>
      <c r="W7" s="30"/>
    </row>
    <row r="8" spans="1:22" ht="256.5" hidden="1">
      <c r="A8" s="38">
        <v>3</v>
      </c>
      <c r="B8" s="43" t="s">
        <v>39</v>
      </c>
      <c r="C8" s="38">
        <v>1</v>
      </c>
      <c r="D8" s="43" t="s">
        <v>61</v>
      </c>
      <c r="E8" s="38">
        <v>1</v>
      </c>
      <c r="F8" s="43" t="s">
        <v>40</v>
      </c>
      <c r="G8" s="38">
        <v>869</v>
      </c>
      <c r="H8" s="43" t="s">
        <v>43</v>
      </c>
      <c r="I8" s="38">
        <v>1</v>
      </c>
      <c r="J8" s="43" t="s">
        <v>61</v>
      </c>
      <c r="K8" s="44">
        <v>3</v>
      </c>
      <c r="L8" s="45" t="s">
        <v>46</v>
      </c>
      <c r="M8" s="52">
        <v>1</v>
      </c>
      <c r="N8" s="45" t="s">
        <v>171</v>
      </c>
      <c r="O8" s="44"/>
      <c r="P8" s="44" t="s">
        <v>54</v>
      </c>
      <c r="Q8" s="45"/>
      <c r="R8" s="45" t="s">
        <v>174</v>
      </c>
      <c r="S8" s="33">
        <v>1</v>
      </c>
      <c r="T8" s="181"/>
      <c r="U8" s="178"/>
      <c r="V8" s="178"/>
    </row>
    <row r="9" spans="1:22" ht="256.5" hidden="1">
      <c r="A9" s="38">
        <v>3</v>
      </c>
      <c r="B9" s="43" t="s">
        <v>39</v>
      </c>
      <c r="C9" s="38">
        <v>1</v>
      </c>
      <c r="D9" s="43" t="s">
        <v>61</v>
      </c>
      <c r="E9" s="38">
        <v>1</v>
      </c>
      <c r="F9" s="43" t="s">
        <v>40</v>
      </c>
      <c r="G9" s="38">
        <v>869</v>
      </c>
      <c r="H9" s="43" t="s">
        <v>43</v>
      </c>
      <c r="I9" s="38">
        <v>1</v>
      </c>
      <c r="J9" s="43" t="s">
        <v>61</v>
      </c>
      <c r="K9" s="44">
        <v>3</v>
      </c>
      <c r="L9" s="45" t="s">
        <v>46</v>
      </c>
      <c r="M9" s="52">
        <v>2</v>
      </c>
      <c r="N9" s="45" t="s">
        <v>175</v>
      </c>
      <c r="O9" s="44"/>
      <c r="P9" s="44" t="s">
        <v>54</v>
      </c>
      <c r="Q9" s="45"/>
      <c r="R9" s="56" t="s">
        <v>193</v>
      </c>
      <c r="S9" s="33">
        <v>1</v>
      </c>
      <c r="T9" s="181"/>
      <c r="U9" s="178"/>
      <c r="V9" s="178"/>
    </row>
    <row r="10" spans="1:22" ht="210.75" customHeight="1" hidden="1">
      <c r="A10" s="38">
        <v>3</v>
      </c>
      <c r="B10" s="43" t="s">
        <v>39</v>
      </c>
      <c r="C10" s="38">
        <v>1</v>
      </c>
      <c r="D10" s="43" t="s">
        <v>61</v>
      </c>
      <c r="E10" s="38">
        <v>1</v>
      </c>
      <c r="F10" s="43" t="s">
        <v>40</v>
      </c>
      <c r="G10" s="38">
        <v>869</v>
      </c>
      <c r="H10" s="43" t="s">
        <v>43</v>
      </c>
      <c r="I10" s="38">
        <v>1</v>
      </c>
      <c r="J10" s="43" t="s">
        <v>61</v>
      </c>
      <c r="K10" s="44">
        <v>3</v>
      </c>
      <c r="L10" s="45" t="s">
        <v>46</v>
      </c>
      <c r="M10" s="52">
        <v>3</v>
      </c>
      <c r="N10" s="45" t="s">
        <v>176</v>
      </c>
      <c r="O10" s="44"/>
      <c r="P10" s="44" t="s">
        <v>54</v>
      </c>
      <c r="Q10" s="45"/>
      <c r="R10" s="45" t="s">
        <v>194</v>
      </c>
      <c r="S10" s="33">
        <v>1</v>
      </c>
      <c r="T10" s="181"/>
      <c r="U10" s="178"/>
      <c r="V10" s="178"/>
    </row>
    <row r="11" spans="1:22" ht="228.75" customHeight="1" hidden="1">
      <c r="A11" s="38">
        <v>3</v>
      </c>
      <c r="B11" s="43" t="s">
        <v>39</v>
      </c>
      <c r="C11" s="38">
        <v>1</v>
      </c>
      <c r="D11" s="43" t="s">
        <v>61</v>
      </c>
      <c r="E11" s="38">
        <v>1</v>
      </c>
      <c r="F11" s="43" t="s">
        <v>40</v>
      </c>
      <c r="G11" s="38">
        <v>869</v>
      </c>
      <c r="H11" s="43" t="s">
        <v>43</v>
      </c>
      <c r="I11" s="38">
        <v>1</v>
      </c>
      <c r="J11" s="43" t="s">
        <v>61</v>
      </c>
      <c r="K11" s="44">
        <v>3</v>
      </c>
      <c r="L11" s="45" t="s">
        <v>46</v>
      </c>
      <c r="M11" s="52">
        <v>4</v>
      </c>
      <c r="N11" s="45" t="s">
        <v>177</v>
      </c>
      <c r="O11" s="44"/>
      <c r="P11" s="44" t="s">
        <v>54</v>
      </c>
      <c r="Q11" s="45"/>
      <c r="R11" s="45" t="s">
        <v>195</v>
      </c>
      <c r="S11" s="33">
        <v>0.25</v>
      </c>
      <c r="T11" s="181"/>
      <c r="U11" s="178"/>
      <c r="V11" s="178"/>
    </row>
    <row r="12" spans="1:22" ht="256.5" hidden="1">
      <c r="A12" s="38">
        <v>3</v>
      </c>
      <c r="B12" s="43" t="s">
        <v>39</v>
      </c>
      <c r="C12" s="38">
        <v>1</v>
      </c>
      <c r="D12" s="43" t="s">
        <v>61</v>
      </c>
      <c r="E12" s="38">
        <v>1</v>
      </c>
      <c r="F12" s="43" t="s">
        <v>40</v>
      </c>
      <c r="G12" s="38">
        <v>869</v>
      </c>
      <c r="H12" s="43" t="s">
        <v>43</v>
      </c>
      <c r="I12" s="38">
        <v>1</v>
      </c>
      <c r="J12" s="43" t="s">
        <v>61</v>
      </c>
      <c r="K12" s="44">
        <v>3</v>
      </c>
      <c r="L12" s="45" t="s">
        <v>46</v>
      </c>
      <c r="M12" s="52">
        <v>5</v>
      </c>
      <c r="N12" s="45" t="s">
        <v>178</v>
      </c>
      <c r="O12" s="44"/>
      <c r="P12" s="44" t="s">
        <v>54</v>
      </c>
      <c r="Q12" s="45"/>
      <c r="R12" s="45" t="s">
        <v>196</v>
      </c>
      <c r="S12" s="33">
        <v>0.25</v>
      </c>
      <c r="T12" s="181"/>
      <c r="U12" s="178"/>
      <c r="V12" s="178"/>
    </row>
    <row r="13" spans="1:22" ht="256.5" hidden="1">
      <c r="A13" s="38">
        <v>3</v>
      </c>
      <c r="B13" s="43" t="s">
        <v>39</v>
      </c>
      <c r="C13" s="38">
        <v>1</v>
      </c>
      <c r="D13" s="43" t="s">
        <v>61</v>
      </c>
      <c r="E13" s="38">
        <v>1</v>
      </c>
      <c r="F13" s="43" t="s">
        <v>40</v>
      </c>
      <c r="G13" s="38">
        <v>869</v>
      </c>
      <c r="H13" s="43" t="s">
        <v>43</v>
      </c>
      <c r="I13" s="38">
        <v>1</v>
      </c>
      <c r="J13" s="43" t="s">
        <v>61</v>
      </c>
      <c r="K13" s="44">
        <v>3</v>
      </c>
      <c r="L13" s="45" t="s">
        <v>46</v>
      </c>
      <c r="M13" s="52">
        <v>6</v>
      </c>
      <c r="N13" s="45" t="s">
        <v>179</v>
      </c>
      <c r="O13" s="44"/>
      <c r="P13" s="44" t="s">
        <v>54</v>
      </c>
      <c r="Q13" s="45"/>
      <c r="R13" s="45" t="s">
        <v>197</v>
      </c>
      <c r="S13" s="33">
        <v>0.2</v>
      </c>
      <c r="T13" s="181"/>
      <c r="U13" s="178"/>
      <c r="V13" s="178"/>
    </row>
    <row r="14" spans="1:22" ht="256.5" hidden="1">
      <c r="A14" s="38">
        <v>3</v>
      </c>
      <c r="B14" s="43" t="s">
        <v>39</v>
      </c>
      <c r="C14" s="38">
        <v>1</v>
      </c>
      <c r="D14" s="43" t="s">
        <v>61</v>
      </c>
      <c r="E14" s="38">
        <v>1</v>
      </c>
      <c r="F14" s="43" t="s">
        <v>40</v>
      </c>
      <c r="G14" s="38">
        <v>869</v>
      </c>
      <c r="H14" s="43" t="s">
        <v>43</v>
      </c>
      <c r="I14" s="38">
        <v>1</v>
      </c>
      <c r="J14" s="43" t="s">
        <v>61</v>
      </c>
      <c r="K14" s="44">
        <v>3</v>
      </c>
      <c r="L14" s="45" t="s">
        <v>46</v>
      </c>
      <c r="M14" s="52">
        <v>7</v>
      </c>
      <c r="N14" s="45" t="s">
        <v>180</v>
      </c>
      <c r="O14" s="44"/>
      <c r="P14" s="44" t="s">
        <v>54</v>
      </c>
      <c r="Q14" s="45"/>
      <c r="R14" s="45" t="s">
        <v>198</v>
      </c>
      <c r="S14" s="33">
        <v>0.2</v>
      </c>
      <c r="T14" s="181"/>
      <c r="U14" s="178"/>
      <c r="V14" s="178"/>
    </row>
    <row r="15" spans="1:22" ht="256.5" hidden="1">
      <c r="A15" s="38">
        <v>3</v>
      </c>
      <c r="B15" s="43" t="s">
        <v>39</v>
      </c>
      <c r="C15" s="38">
        <v>1</v>
      </c>
      <c r="D15" s="43" t="s">
        <v>61</v>
      </c>
      <c r="E15" s="38">
        <v>1</v>
      </c>
      <c r="F15" s="43" t="s">
        <v>40</v>
      </c>
      <c r="G15" s="38">
        <v>869</v>
      </c>
      <c r="H15" s="43" t="s">
        <v>43</v>
      </c>
      <c r="I15" s="38">
        <v>1</v>
      </c>
      <c r="J15" s="43" t="s">
        <v>61</v>
      </c>
      <c r="K15" s="44">
        <v>3</v>
      </c>
      <c r="L15" s="45" t="s">
        <v>46</v>
      </c>
      <c r="M15" s="52">
        <v>8</v>
      </c>
      <c r="N15" s="45" t="s">
        <v>181</v>
      </c>
      <c r="O15" s="44"/>
      <c r="P15" s="44" t="s">
        <v>54</v>
      </c>
      <c r="Q15" s="45"/>
      <c r="R15" s="45" t="s">
        <v>199</v>
      </c>
      <c r="S15" s="33">
        <v>0.2</v>
      </c>
      <c r="T15" s="181"/>
      <c r="U15" s="178"/>
      <c r="V15" s="178"/>
    </row>
    <row r="16" spans="1:22" ht="256.5" hidden="1">
      <c r="A16" s="38">
        <v>3</v>
      </c>
      <c r="B16" s="43" t="s">
        <v>39</v>
      </c>
      <c r="C16" s="38">
        <v>1</v>
      </c>
      <c r="D16" s="43" t="s">
        <v>61</v>
      </c>
      <c r="E16" s="38">
        <v>1</v>
      </c>
      <c r="F16" s="43" t="s">
        <v>40</v>
      </c>
      <c r="G16" s="38">
        <v>869</v>
      </c>
      <c r="H16" s="43" t="s">
        <v>43</v>
      </c>
      <c r="I16" s="38">
        <v>1</v>
      </c>
      <c r="J16" s="43" t="s">
        <v>61</v>
      </c>
      <c r="K16" s="44">
        <v>3</v>
      </c>
      <c r="L16" s="45" t="s">
        <v>46</v>
      </c>
      <c r="M16" s="52">
        <v>9</v>
      </c>
      <c r="N16" s="45" t="s">
        <v>182</v>
      </c>
      <c r="O16" s="44"/>
      <c r="P16" s="44" t="s">
        <v>54</v>
      </c>
      <c r="Q16" s="45"/>
      <c r="R16" s="45" t="s">
        <v>200</v>
      </c>
      <c r="S16" s="33">
        <v>0.2</v>
      </c>
      <c r="T16" s="181"/>
      <c r="U16" s="178"/>
      <c r="V16" s="178"/>
    </row>
    <row r="17" spans="1:22" ht="256.5" hidden="1">
      <c r="A17" s="38">
        <v>3</v>
      </c>
      <c r="B17" s="43" t="s">
        <v>39</v>
      </c>
      <c r="C17" s="38">
        <v>1</v>
      </c>
      <c r="D17" s="43" t="s">
        <v>61</v>
      </c>
      <c r="E17" s="38">
        <v>1</v>
      </c>
      <c r="F17" s="43" t="s">
        <v>40</v>
      </c>
      <c r="G17" s="38">
        <v>869</v>
      </c>
      <c r="H17" s="43" t="s">
        <v>43</v>
      </c>
      <c r="I17" s="38">
        <v>1</v>
      </c>
      <c r="J17" s="43" t="s">
        <v>61</v>
      </c>
      <c r="K17" s="44">
        <v>3</v>
      </c>
      <c r="L17" s="45" t="s">
        <v>46</v>
      </c>
      <c r="M17" s="52">
        <v>10</v>
      </c>
      <c r="N17" s="45" t="s">
        <v>183</v>
      </c>
      <c r="O17" s="44"/>
      <c r="P17" s="44" t="s">
        <v>54</v>
      </c>
      <c r="Q17" s="45"/>
      <c r="R17" s="45" t="s">
        <v>201</v>
      </c>
      <c r="S17" s="33">
        <v>0.2</v>
      </c>
      <c r="T17" s="181"/>
      <c r="U17" s="178"/>
      <c r="V17" s="178"/>
    </row>
    <row r="18" spans="1:22" ht="256.5" hidden="1">
      <c r="A18" s="38">
        <v>3</v>
      </c>
      <c r="B18" s="43" t="s">
        <v>39</v>
      </c>
      <c r="C18" s="38">
        <v>1</v>
      </c>
      <c r="D18" s="43" t="s">
        <v>61</v>
      </c>
      <c r="E18" s="38">
        <v>1</v>
      </c>
      <c r="F18" s="43" t="s">
        <v>40</v>
      </c>
      <c r="G18" s="38">
        <v>869</v>
      </c>
      <c r="H18" s="43" t="s">
        <v>43</v>
      </c>
      <c r="I18" s="38">
        <v>1</v>
      </c>
      <c r="J18" s="43" t="s">
        <v>61</v>
      </c>
      <c r="K18" s="44">
        <v>3</v>
      </c>
      <c r="L18" s="45" t="s">
        <v>46</v>
      </c>
      <c r="M18" s="52">
        <v>11</v>
      </c>
      <c r="N18" s="45" t="s">
        <v>184</v>
      </c>
      <c r="O18" s="44"/>
      <c r="P18" s="44" t="s">
        <v>54</v>
      </c>
      <c r="Q18" s="45"/>
      <c r="R18" s="45" t="s">
        <v>202</v>
      </c>
      <c r="S18" s="33">
        <v>0.2</v>
      </c>
      <c r="T18" s="181"/>
      <c r="U18" s="178"/>
      <c r="V18" s="178"/>
    </row>
    <row r="19" spans="1:22" ht="256.5" hidden="1">
      <c r="A19" s="38">
        <v>3</v>
      </c>
      <c r="B19" s="43" t="s">
        <v>39</v>
      </c>
      <c r="C19" s="38">
        <v>1</v>
      </c>
      <c r="D19" s="43" t="s">
        <v>61</v>
      </c>
      <c r="E19" s="38">
        <v>1</v>
      </c>
      <c r="F19" s="43" t="s">
        <v>40</v>
      </c>
      <c r="G19" s="38">
        <v>869</v>
      </c>
      <c r="H19" s="43" t="s">
        <v>43</v>
      </c>
      <c r="I19" s="38">
        <v>1</v>
      </c>
      <c r="J19" s="43" t="s">
        <v>61</v>
      </c>
      <c r="K19" s="44">
        <v>3</v>
      </c>
      <c r="L19" s="45" t="s">
        <v>46</v>
      </c>
      <c r="M19" s="52">
        <v>12</v>
      </c>
      <c r="N19" s="45" t="s">
        <v>185</v>
      </c>
      <c r="O19" s="44"/>
      <c r="P19" s="44" t="s">
        <v>54</v>
      </c>
      <c r="Q19" s="45"/>
      <c r="R19" s="45" t="s">
        <v>203</v>
      </c>
      <c r="S19" s="33">
        <v>0.2</v>
      </c>
      <c r="T19" s="181"/>
      <c r="U19" s="178"/>
      <c r="V19" s="178"/>
    </row>
    <row r="20" spans="1:22" ht="256.5" hidden="1">
      <c r="A20" s="38">
        <v>3</v>
      </c>
      <c r="B20" s="43" t="s">
        <v>39</v>
      </c>
      <c r="C20" s="38">
        <v>1</v>
      </c>
      <c r="D20" s="43" t="s">
        <v>61</v>
      </c>
      <c r="E20" s="38">
        <v>1</v>
      </c>
      <c r="F20" s="43" t="s">
        <v>40</v>
      </c>
      <c r="G20" s="38">
        <v>869</v>
      </c>
      <c r="H20" s="43" t="s">
        <v>43</v>
      </c>
      <c r="I20" s="38">
        <v>1</v>
      </c>
      <c r="J20" s="43" t="s">
        <v>61</v>
      </c>
      <c r="K20" s="44">
        <v>3</v>
      </c>
      <c r="L20" s="45" t="s">
        <v>46</v>
      </c>
      <c r="M20" s="52">
        <v>13</v>
      </c>
      <c r="N20" s="45" t="s">
        <v>186</v>
      </c>
      <c r="O20" s="44"/>
      <c r="P20" s="44" t="s">
        <v>54</v>
      </c>
      <c r="Q20" s="45"/>
      <c r="R20" s="45" t="s">
        <v>204</v>
      </c>
      <c r="S20" s="33">
        <v>1</v>
      </c>
      <c r="T20" s="181"/>
      <c r="U20" s="178"/>
      <c r="V20" s="178"/>
    </row>
    <row r="21" spans="1:22" ht="256.5" hidden="1">
      <c r="A21" s="38">
        <v>3</v>
      </c>
      <c r="B21" s="43" t="s">
        <v>39</v>
      </c>
      <c r="C21" s="38">
        <v>1</v>
      </c>
      <c r="D21" s="43" t="s">
        <v>61</v>
      </c>
      <c r="E21" s="38">
        <v>1</v>
      </c>
      <c r="F21" s="43" t="s">
        <v>40</v>
      </c>
      <c r="G21" s="38">
        <v>869</v>
      </c>
      <c r="H21" s="43" t="s">
        <v>43</v>
      </c>
      <c r="I21" s="38">
        <v>1</v>
      </c>
      <c r="J21" s="43" t="s">
        <v>61</v>
      </c>
      <c r="K21" s="44">
        <v>3</v>
      </c>
      <c r="L21" s="45" t="s">
        <v>46</v>
      </c>
      <c r="M21" s="52">
        <v>14</v>
      </c>
      <c r="N21" s="45" t="s">
        <v>187</v>
      </c>
      <c r="O21" s="44"/>
      <c r="P21" s="44" t="s">
        <v>54</v>
      </c>
      <c r="Q21" s="45"/>
      <c r="R21" s="45" t="s">
        <v>205</v>
      </c>
      <c r="S21" s="33">
        <v>0.15</v>
      </c>
      <c r="T21" s="181"/>
      <c r="U21" s="178"/>
      <c r="V21" s="178"/>
    </row>
    <row r="22" spans="1:22" ht="256.5" hidden="1">
      <c r="A22" s="38">
        <v>3</v>
      </c>
      <c r="B22" s="43" t="s">
        <v>39</v>
      </c>
      <c r="C22" s="38">
        <v>1</v>
      </c>
      <c r="D22" s="43" t="s">
        <v>61</v>
      </c>
      <c r="E22" s="38">
        <v>1</v>
      </c>
      <c r="F22" s="43" t="s">
        <v>40</v>
      </c>
      <c r="G22" s="38">
        <v>869</v>
      </c>
      <c r="H22" s="43" t="s">
        <v>43</v>
      </c>
      <c r="I22" s="38">
        <v>1</v>
      </c>
      <c r="J22" s="43" t="s">
        <v>61</v>
      </c>
      <c r="K22" s="44">
        <v>3</v>
      </c>
      <c r="L22" s="45" t="s">
        <v>46</v>
      </c>
      <c r="M22" s="52">
        <v>15</v>
      </c>
      <c r="N22" s="45" t="s">
        <v>188</v>
      </c>
      <c r="O22" s="44"/>
      <c r="P22" s="44" t="s">
        <v>54</v>
      </c>
      <c r="Q22" s="45"/>
      <c r="R22" s="45" t="s">
        <v>206</v>
      </c>
      <c r="S22" s="33">
        <v>0.3</v>
      </c>
      <c r="T22" s="181"/>
      <c r="U22" s="178"/>
      <c r="V22" s="178"/>
    </row>
    <row r="23" spans="1:22" ht="256.5" hidden="1">
      <c r="A23" s="38">
        <v>3</v>
      </c>
      <c r="B23" s="43" t="s">
        <v>39</v>
      </c>
      <c r="C23" s="38">
        <v>1</v>
      </c>
      <c r="D23" s="43" t="s">
        <v>61</v>
      </c>
      <c r="E23" s="38">
        <v>1</v>
      </c>
      <c r="F23" s="43" t="s">
        <v>40</v>
      </c>
      <c r="G23" s="38">
        <v>869</v>
      </c>
      <c r="H23" s="43" t="s">
        <v>43</v>
      </c>
      <c r="I23" s="38">
        <v>1</v>
      </c>
      <c r="J23" s="43" t="s">
        <v>61</v>
      </c>
      <c r="K23" s="44">
        <v>3</v>
      </c>
      <c r="L23" s="45" t="s">
        <v>46</v>
      </c>
      <c r="M23" s="52">
        <v>16</v>
      </c>
      <c r="N23" s="45" t="s">
        <v>189</v>
      </c>
      <c r="O23" s="44"/>
      <c r="P23" s="44" t="s">
        <v>54</v>
      </c>
      <c r="Q23" s="45"/>
      <c r="R23" s="45" t="s">
        <v>207</v>
      </c>
      <c r="S23" s="33">
        <v>0.2</v>
      </c>
      <c r="T23" s="181"/>
      <c r="U23" s="178"/>
      <c r="V23" s="178"/>
    </row>
    <row r="24" spans="1:22" ht="256.5" hidden="1">
      <c r="A24" s="38">
        <v>3</v>
      </c>
      <c r="B24" s="43" t="s">
        <v>39</v>
      </c>
      <c r="C24" s="38">
        <v>1</v>
      </c>
      <c r="D24" s="43" t="s">
        <v>61</v>
      </c>
      <c r="E24" s="38">
        <v>1</v>
      </c>
      <c r="F24" s="43" t="s">
        <v>40</v>
      </c>
      <c r="G24" s="38">
        <v>869</v>
      </c>
      <c r="H24" s="43" t="s">
        <v>43</v>
      </c>
      <c r="I24" s="38">
        <v>1</v>
      </c>
      <c r="J24" s="43" t="s">
        <v>61</v>
      </c>
      <c r="K24" s="44">
        <v>3</v>
      </c>
      <c r="L24" s="45" t="s">
        <v>46</v>
      </c>
      <c r="M24" s="52">
        <v>17</v>
      </c>
      <c r="N24" s="45" t="s">
        <v>190</v>
      </c>
      <c r="O24" s="44"/>
      <c r="P24" s="44" t="s">
        <v>54</v>
      </c>
      <c r="Q24" s="45"/>
      <c r="R24" s="45" t="s">
        <v>208</v>
      </c>
      <c r="S24" s="33">
        <v>0.3</v>
      </c>
      <c r="T24" s="181"/>
      <c r="U24" s="178"/>
      <c r="V24" s="178"/>
    </row>
    <row r="25" spans="1:22" ht="256.5" hidden="1">
      <c r="A25" s="38">
        <v>3</v>
      </c>
      <c r="B25" s="43" t="s">
        <v>39</v>
      </c>
      <c r="C25" s="38">
        <v>1</v>
      </c>
      <c r="D25" s="43" t="s">
        <v>61</v>
      </c>
      <c r="E25" s="38">
        <v>1</v>
      </c>
      <c r="F25" s="43" t="s">
        <v>40</v>
      </c>
      <c r="G25" s="38">
        <v>869</v>
      </c>
      <c r="H25" s="43" t="s">
        <v>43</v>
      </c>
      <c r="I25" s="38">
        <v>1</v>
      </c>
      <c r="J25" s="43" t="s">
        <v>61</v>
      </c>
      <c r="K25" s="44">
        <v>3</v>
      </c>
      <c r="L25" s="45" t="s">
        <v>46</v>
      </c>
      <c r="M25" s="52">
        <v>18</v>
      </c>
      <c r="N25" s="45" t="s">
        <v>191</v>
      </c>
      <c r="O25" s="44"/>
      <c r="P25" s="44" t="s">
        <v>54</v>
      </c>
      <c r="Q25" s="45"/>
      <c r="R25" s="45" t="s">
        <v>209</v>
      </c>
      <c r="S25" s="33">
        <v>0.2</v>
      </c>
      <c r="T25" s="181"/>
      <c r="U25" s="178"/>
      <c r="V25" s="178"/>
    </row>
    <row r="26" spans="1:22" ht="256.5" hidden="1">
      <c r="A26" s="38">
        <v>3</v>
      </c>
      <c r="B26" s="43" t="s">
        <v>39</v>
      </c>
      <c r="C26" s="38">
        <v>1</v>
      </c>
      <c r="D26" s="43" t="s">
        <v>61</v>
      </c>
      <c r="E26" s="38">
        <v>1</v>
      </c>
      <c r="F26" s="43" t="s">
        <v>40</v>
      </c>
      <c r="G26" s="38">
        <v>869</v>
      </c>
      <c r="H26" s="43" t="s">
        <v>43</v>
      </c>
      <c r="I26" s="38">
        <v>1</v>
      </c>
      <c r="J26" s="43" t="s">
        <v>61</v>
      </c>
      <c r="K26" s="44">
        <v>3</v>
      </c>
      <c r="L26" s="45" t="s">
        <v>46</v>
      </c>
      <c r="M26" s="52">
        <v>19</v>
      </c>
      <c r="N26" s="45" t="s">
        <v>192</v>
      </c>
      <c r="O26" s="44"/>
      <c r="P26" s="44" t="s">
        <v>54</v>
      </c>
      <c r="Q26" s="45"/>
      <c r="R26" s="45" t="s">
        <v>210</v>
      </c>
      <c r="S26" s="33">
        <v>0.25</v>
      </c>
      <c r="T26" s="181"/>
      <c r="U26" s="178"/>
      <c r="V26" s="178"/>
    </row>
    <row r="27" spans="1:22" ht="15.75" customHeight="1">
      <c r="A27" s="155">
        <v>3</v>
      </c>
      <c r="B27" s="155" t="s">
        <v>39</v>
      </c>
      <c r="C27" s="155">
        <v>1</v>
      </c>
      <c r="D27" s="155" t="s">
        <v>40</v>
      </c>
      <c r="E27" s="155">
        <v>1</v>
      </c>
      <c r="F27" s="161" t="s">
        <v>40</v>
      </c>
      <c r="G27" s="155">
        <v>869</v>
      </c>
      <c r="H27" s="155" t="s">
        <v>43</v>
      </c>
      <c r="I27" s="135"/>
      <c r="J27" s="136"/>
      <c r="K27" s="170">
        <v>3</v>
      </c>
      <c r="L27" s="155" t="s">
        <v>46</v>
      </c>
      <c r="M27" s="155"/>
      <c r="N27" s="155" t="s">
        <v>246</v>
      </c>
      <c r="O27" s="164"/>
      <c r="P27" s="164"/>
      <c r="Q27" s="155" t="s">
        <v>54</v>
      </c>
      <c r="R27" s="155" t="s">
        <v>247</v>
      </c>
      <c r="S27" s="158">
        <v>1</v>
      </c>
      <c r="T27" s="182">
        <v>0.5526</v>
      </c>
      <c r="U27" s="183" t="s">
        <v>296</v>
      </c>
      <c r="V27" s="184" t="s">
        <v>305</v>
      </c>
    </row>
    <row r="28" spans="1:22" ht="15.75" customHeight="1">
      <c r="A28" s="156"/>
      <c r="B28" s="156"/>
      <c r="C28" s="156"/>
      <c r="D28" s="156"/>
      <c r="E28" s="156"/>
      <c r="F28" s="162"/>
      <c r="G28" s="156"/>
      <c r="H28" s="156"/>
      <c r="I28" s="135"/>
      <c r="J28" s="136"/>
      <c r="K28" s="171"/>
      <c r="L28" s="156"/>
      <c r="M28" s="156"/>
      <c r="N28" s="156"/>
      <c r="O28" s="165"/>
      <c r="P28" s="165"/>
      <c r="Q28" s="156"/>
      <c r="R28" s="156"/>
      <c r="S28" s="159"/>
      <c r="T28" s="185"/>
      <c r="U28" s="186"/>
      <c r="V28" s="187"/>
    </row>
    <row r="29" spans="1:22" ht="15.75" customHeight="1">
      <c r="A29" s="156"/>
      <c r="B29" s="156"/>
      <c r="C29" s="156"/>
      <c r="D29" s="156"/>
      <c r="E29" s="156"/>
      <c r="F29" s="162"/>
      <c r="G29" s="156"/>
      <c r="H29" s="156"/>
      <c r="I29" s="135"/>
      <c r="J29" s="136"/>
      <c r="K29" s="171"/>
      <c r="L29" s="156"/>
      <c r="M29" s="156"/>
      <c r="N29" s="156"/>
      <c r="O29" s="165"/>
      <c r="P29" s="165"/>
      <c r="Q29" s="156"/>
      <c r="R29" s="156"/>
      <c r="S29" s="159"/>
      <c r="T29" s="185"/>
      <c r="U29" s="186"/>
      <c r="V29" s="187"/>
    </row>
    <row r="30" spans="1:41" ht="248.25" customHeight="1">
      <c r="A30" s="156"/>
      <c r="B30" s="156"/>
      <c r="C30" s="156"/>
      <c r="D30" s="156"/>
      <c r="E30" s="156"/>
      <c r="F30" s="162"/>
      <c r="G30" s="156"/>
      <c r="H30" s="156"/>
      <c r="I30" s="106"/>
      <c r="J30" s="106"/>
      <c r="K30" s="171"/>
      <c r="L30" s="156"/>
      <c r="M30" s="156"/>
      <c r="N30" s="156"/>
      <c r="O30" s="165"/>
      <c r="P30" s="165"/>
      <c r="Q30" s="156"/>
      <c r="R30" s="156"/>
      <c r="S30" s="159"/>
      <c r="T30" s="185"/>
      <c r="U30" s="188"/>
      <c r="V30" s="187"/>
      <c r="W30" s="108"/>
      <c r="X30" s="108"/>
      <c r="Y30" s="108"/>
      <c r="Z30" s="108"/>
      <c r="AA30" s="108"/>
      <c r="AB30" s="108"/>
      <c r="AC30" s="108"/>
      <c r="AD30" s="108"/>
      <c r="AE30" s="108"/>
      <c r="AF30" s="108"/>
      <c r="AG30" s="108"/>
      <c r="AH30" s="108"/>
      <c r="AI30" s="108"/>
      <c r="AJ30" s="108"/>
      <c r="AK30" s="108"/>
      <c r="AL30" s="108"/>
      <c r="AM30" s="108"/>
      <c r="AN30" s="108"/>
      <c r="AO30" s="108"/>
    </row>
    <row r="31" spans="1:22" ht="15.75" customHeight="1">
      <c r="A31" s="156"/>
      <c r="B31" s="156"/>
      <c r="C31" s="156"/>
      <c r="D31" s="156"/>
      <c r="E31" s="156"/>
      <c r="F31" s="162"/>
      <c r="G31" s="156"/>
      <c r="H31" s="156"/>
      <c r="I31" s="135"/>
      <c r="J31" s="136"/>
      <c r="K31" s="171"/>
      <c r="L31" s="156"/>
      <c r="M31" s="156"/>
      <c r="N31" s="156"/>
      <c r="O31" s="165"/>
      <c r="P31" s="165"/>
      <c r="Q31" s="156"/>
      <c r="R31" s="156"/>
      <c r="S31" s="159"/>
      <c r="T31" s="185"/>
      <c r="U31" s="183" t="s">
        <v>297</v>
      </c>
      <c r="V31" s="187"/>
    </row>
    <row r="32" spans="1:22" ht="15.75" customHeight="1">
      <c r="A32" s="156"/>
      <c r="B32" s="156"/>
      <c r="C32" s="156"/>
      <c r="D32" s="156"/>
      <c r="E32" s="156"/>
      <c r="F32" s="162"/>
      <c r="G32" s="156"/>
      <c r="H32" s="156"/>
      <c r="I32" s="135"/>
      <c r="J32" s="136"/>
      <c r="K32" s="171"/>
      <c r="L32" s="156"/>
      <c r="M32" s="156"/>
      <c r="N32" s="156"/>
      <c r="O32" s="165"/>
      <c r="P32" s="165"/>
      <c r="Q32" s="156"/>
      <c r="R32" s="156"/>
      <c r="S32" s="159"/>
      <c r="T32" s="185"/>
      <c r="U32" s="186"/>
      <c r="V32" s="187"/>
    </row>
    <row r="33" spans="1:22" ht="15.75" customHeight="1">
      <c r="A33" s="156"/>
      <c r="B33" s="156"/>
      <c r="C33" s="156"/>
      <c r="D33" s="156"/>
      <c r="E33" s="156"/>
      <c r="F33" s="162"/>
      <c r="G33" s="156"/>
      <c r="H33" s="156"/>
      <c r="I33" s="135"/>
      <c r="J33" s="136"/>
      <c r="K33" s="171"/>
      <c r="L33" s="156"/>
      <c r="M33" s="156"/>
      <c r="N33" s="156"/>
      <c r="O33" s="165"/>
      <c r="P33" s="165"/>
      <c r="Q33" s="156"/>
      <c r="R33" s="156"/>
      <c r="S33" s="159"/>
      <c r="T33" s="185"/>
      <c r="U33" s="186"/>
      <c r="V33" s="187"/>
    </row>
    <row r="34" spans="1:41" ht="248.25" customHeight="1">
      <c r="A34" s="157"/>
      <c r="B34" s="157"/>
      <c r="C34" s="157"/>
      <c r="D34" s="157"/>
      <c r="E34" s="157"/>
      <c r="F34" s="163"/>
      <c r="G34" s="157"/>
      <c r="H34" s="157"/>
      <c r="I34" s="106"/>
      <c r="J34" s="106"/>
      <c r="K34" s="172"/>
      <c r="L34" s="157"/>
      <c r="M34" s="157"/>
      <c r="N34" s="157"/>
      <c r="O34" s="166"/>
      <c r="P34" s="166"/>
      <c r="Q34" s="157"/>
      <c r="R34" s="157"/>
      <c r="S34" s="160"/>
      <c r="T34" s="189"/>
      <c r="U34" s="188"/>
      <c r="V34" s="190"/>
      <c r="W34" s="108"/>
      <c r="X34" s="108"/>
      <c r="Y34" s="108"/>
      <c r="Z34" s="108"/>
      <c r="AA34" s="108"/>
      <c r="AB34" s="108"/>
      <c r="AC34" s="108"/>
      <c r="AD34" s="108"/>
      <c r="AE34" s="108"/>
      <c r="AF34" s="108"/>
      <c r="AG34" s="108"/>
      <c r="AH34" s="108"/>
      <c r="AI34" s="108"/>
      <c r="AJ34" s="108"/>
      <c r="AK34" s="108"/>
      <c r="AL34" s="108"/>
      <c r="AM34" s="108"/>
      <c r="AN34" s="108"/>
      <c r="AO34" s="108"/>
    </row>
    <row r="35" spans="1:23" ht="16.5" customHeight="1">
      <c r="A35" s="61"/>
      <c r="B35" s="62"/>
      <c r="C35" s="61"/>
      <c r="D35" s="62"/>
      <c r="E35" s="61"/>
      <c r="F35" s="77"/>
      <c r="G35" s="61"/>
      <c r="H35" s="62"/>
      <c r="I35" s="67"/>
      <c r="J35" s="67"/>
      <c r="K35" s="78"/>
      <c r="L35" s="62"/>
      <c r="M35" s="92"/>
      <c r="N35" s="62"/>
      <c r="O35" s="79"/>
      <c r="P35" s="79"/>
      <c r="Q35" s="61"/>
      <c r="R35" s="61"/>
      <c r="S35" s="79"/>
      <c r="T35" s="179"/>
      <c r="U35" s="180"/>
      <c r="V35" s="180"/>
      <c r="W35" s="30"/>
    </row>
    <row r="36" spans="1:22" ht="15" customHeight="1" hidden="1">
      <c r="A36" s="38">
        <v>3</v>
      </c>
      <c r="B36" s="43" t="s">
        <v>39</v>
      </c>
      <c r="C36" s="38">
        <v>3</v>
      </c>
      <c r="D36" s="43" t="s">
        <v>60</v>
      </c>
      <c r="E36" s="38">
        <v>1</v>
      </c>
      <c r="F36" s="43" t="s">
        <v>40</v>
      </c>
      <c r="G36" s="38">
        <v>869</v>
      </c>
      <c r="H36" s="43" t="s">
        <v>43</v>
      </c>
      <c r="I36" s="38">
        <v>3</v>
      </c>
      <c r="J36" s="43" t="s">
        <v>60</v>
      </c>
      <c r="K36" s="44">
        <v>4</v>
      </c>
      <c r="L36" s="45" t="s">
        <v>67</v>
      </c>
      <c r="M36" s="52">
        <v>1</v>
      </c>
      <c r="N36" s="53" t="s">
        <v>211</v>
      </c>
      <c r="O36" s="44" t="s">
        <v>54</v>
      </c>
      <c r="P36" s="53"/>
      <c r="Q36" s="53"/>
      <c r="R36" s="45" t="s">
        <v>227</v>
      </c>
      <c r="S36" s="35">
        <v>0.9</v>
      </c>
      <c r="T36" s="181"/>
      <c r="U36" s="178"/>
      <c r="V36" s="178"/>
    </row>
    <row r="37" spans="1:22" ht="15" customHeight="1" hidden="1">
      <c r="A37" s="38">
        <v>3</v>
      </c>
      <c r="B37" s="43" t="s">
        <v>39</v>
      </c>
      <c r="C37" s="38">
        <v>3</v>
      </c>
      <c r="D37" s="43" t="s">
        <v>60</v>
      </c>
      <c r="E37" s="38">
        <v>1</v>
      </c>
      <c r="F37" s="43" t="s">
        <v>40</v>
      </c>
      <c r="G37" s="38">
        <v>869</v>
      </c>
      <c r="H37" s="43" t="s">
        <v>43</v>
      </c>
      <c r="I37" s="38">
        <v>3</v>
      </c>
      <c r="J37" s="43" t="s">
        <v>60</v>
      </c>
      <c r="K37" s="44">
        <v>4</v>
      </c>
      <c r="L37" s="45" t="s">
        <v>67</v>
      </c>
      <c r="M37" s="52">
        <v>2</v>
      </c>
      <c r="N37" s="53" t="s">
        <v>212</v>
      </c>
      <c r="O37" s="44" t="s">
        <v>54</v>
      </c>
      <c r="P37" s="53"/>
      <c r="Q37" s="53"/>
      <c r="R37" s="45" t="s">
        <v>228</v>
      </c>
      <c r="S37" s="35">
        <v>0.2</v>
      </c>
      <c r="T37" s="181"/>
      <c r="U37" s="178"/>
      <c r="V37" s="178"/>
    </row>
    <row r="38" spans="1:22" ht="171" hidden="1">
      <c r="A38" s="38">
        <v>3</v>
      </c>
      <c r="B38" s="43" t="s">
        <v>39</v>
      </c>
      <c r="C38" s="38">
        <v>3</v>
      </c>
      <c r="D38" s="43" t="s">
        <v>60</v>
      </c>
      <c r="E38" s="38">
        <v>1</v>
      </c>
      <c r="F38" s="43" t="s">
        <v>40</v>
      </c>
      <c r="G38" s="38">
        <v>869</v>
      </c>
      <c r="H38" s="43" t="s">
        <v>43</v>
      </c>
      <c r="I38" s="38">
        <v>3</v>
      </c>
      <c r="J38" s="43" t="s">
        <v>60</v>
      </c>
      <c r="K38" s="44">
        <v>44</v>
      </c>
      <c r="L38" s="45" t="s">
        <v>44</v>
      </c>
      <c r="M38" s="52">
        <v>1</v>
      </c>
      <c r="N38" s="45" t="s">
        <v>213</v>
      </c>
      <c r="O38" s="44" t="s">
        <v>54</v>
      </c>
      <c r="P38" s="45"/>
      <c r="Q38" s="45"/>
      <c r="R38" s="45" t="s">
        <v>229</v>
      </c>
      <c r="S38" s="37">
        <v>1000</v>
      </c>
      <c r="T38" s="37"/>
      <c r="U38" s="178"/>
      <c r="V38" s="178"/>
    </row>
    <row r="39" spans="1:22" ht="171" hidden="1">
      <c r="A39" s="38">
        <v>3</v>
      </c>
      <c r="B39" s="43" t="s">
        <v>39</v>
      </c>
      <c r="C39" s="38">
        <v>3</v>
      </c>
      <c r="D39" s="43" t="s">
        <v>60</v>
      </c>
      <c r="E39" s="38">
        <v>1</v>
      </c>
      <c r="F39" s="43" t="s">
        <v>40</v>
      </c>
      <c r="G39" s="38">
        <v>869</v>
      </c>
      <c r="H39" s="43" t="s">
        <v>43</v>
      </c>
      <c r="I39" s="38">
        <v>3</v>
      </c>
      <c r="J39" s="43" t="s">
        <v>60</v>
      </c>
      <c r="K39" s="44">
        <v>44</v>
      </c>
      <c r="L39" s="45" t="s">
        <v>44</v>
      </c>
      <c r="M39" s="52">
        <v>2</v>
      </c>
      <c r="N39" s="45" t="s">
        <v>214</v>
      </c>
      <c r="O39" s="44" t="s">
        <v>54</v>
      </c>
      <c r="P39" s="45"/>
      <c r="Q39" s="45"/>
      <c r="R39" s="45" t="s">
        <v>230</v>
      </c>
      <c r="S39" s="33">
        <v>0.8</v>
      </c>
      <c r="T39" s="33"/>
      <c r="U39" s="178"/>
      <c r="V39" s="178"/>
    </row>
    <row r="40" spans="1:22" ht="60" customHeight="1" hidden="1">
      <c r="A40" s="38">
        <v>3</v>
      </c>
      <c r="B40" s="43" t="s">
        <v>39</v>
      </c>
      <c r="C40" s="38">
        <v>3</v>
      </c>
      <c r="D40" s="43" t="s">
        <v>60</v>
      </c>
      <c r="E40" s="38">
        <v>1</v>
      </c>
      <c r="F40" s="43" t="s">
        <v>40</v>
      </c>
      <c r="G40" s="38">
        <v>869</v>
      </c>
      <c r="H40" s="43" t="s">
        <v>43</v>
      </c>
      <c r="I40" s="38">
        <v>3</v>
      </c>
      <c r="J40" s="43" t="s">
        <v>60</v>
      </c>
      <c r="K40" s="44">
        <v>44</v>
      </c>
      <c r="L40" s="45" t="s">
        <v>44</v>
      </c>
      <c r="M40" s="52">
        <v>3</v>
      </c>
      <c r="N40" s="45" t="s">
        <v>215</v>
      </c>
      <c r="O40" s="44" t="s">
        <v>54</v>
      </c>
      <c r="P40" s="45"/>
      <c r="Q40" s="45"/>
      <c r="R40" s="45" t="s">
        <v>231</v>
      </c>
      <c r="S40" s="33">
        <v>1</v>
      </c>
      <c r="T40" s="33"/>
      <c r="U40" s="178"/>
      <c r="V40" s="178"/>
    </row>
    <row r="41" spans="1:41" ht="190.5" customHeight="1">
      <c r="A41" s="107">
        <v>3</v>
      </c>
      <c r="B41" s="109" t="s">
        <v>39</v>
      </c>
      <c r="C41" s="105">
        <v>1</v>
      </c>
      <c r="D41" s="110" t="s">
        <v>40</v>
      </c>
      <c r="E41" s="105">
        <v>1</v>
      </c>
      <c r="F41" s="110" t="s">
        <v>40</v>
      </c>
      <c r="G41" s="107">
        <v>869</v>
      </c>
      <c r="H41" s="109" t="s">
        <v>43</v>
      </c>
      <c r="I41" s="106"/>
      <c r="J41" s="106"/>
      <c r="K41" s="107">
        <v>43</v>
      </c>
      <c r="L41" s="110" t="s">
        <v>44</v>
      </c>
      <c r="M41" s="111"/>
      <c r="N41" s="112" t="s">
        <v>248</v>
      </c>
      <c r="O41" s="113"/>
      <c r="P41" s="137"/>
      <c r="Q41" s="107" t="s">
        <v>41</v>
      </c>
      <c r="R41" s="137" t="s">
        <v>249</v>
      </c>
      <c r="S41" s="114" t="s">
        <v>250</v>
      </c>
      <c r="T41" s="191" t="s">
        <v>298</v>
      </c>
      <c r="U41" s="112" t="s">
        <v>299</v>
      </c>
      <c r="V41" s="112" t="s">
        <v>300</v>
      </c>
      <c r="W41" s="108"/>
      <c r="X41" s="108"/>
      <c r="Y41" s="108"/>
      <c r="Z41" s="108"/>
      <c r="AA41" s="108"/>
      <c r="AB41" s="108"/>
      <c r="AC41" s="108"/>
      <c r="AD41" s="108"/>
      <c r="AE41" s="108"/>
      <c r="AF41" s="108"/>
      <c r="AG41" s="108"/>
      <c r="AH41" s="108"/>
      <c r="AI41" s="108"/>
      <c r="AJ41" s="108"/>
      <c r="AK41" s="108"/>
      <c r="AL41" s="108"/>
      <c r="AM41" s="108"/>
      <c r="AN41" s="108"/>
      <c r="AO41" s="108"/>
    </row>
    <row r="42" spans="1:23" ht="15.75">
      <c r="A42" s="78"/>
      <c r="B42" s="69"/>
      <c r="C42" s="61"/>
      <c r="D42" s="70"/>
      <c r="E42" s="61"/>
      <c r="F42" s="70"/>
      <c r="G42" s="78"/>
      <c r="H42" s="69"/>
      <c r="I42" s="67"/>
      <c r="J42" s="67"/>
      <c r="K42" s="78"/>
      <c r="L42" s="70"/>
      <c r="M42" s="80"/>
      <c r="N42" s="81"/>
      <c r="O42" s="82"/>
      <c r="P42" s="83"/>
      <c r="Q42" s="78"/>
      <c r="R42" s="83"/>
      <c r="S42" s="93"/>
      <c r="T42" s="192"/>
      <c r="U42" s="180"/>
      <c r="V42" s="180"/>
      <c r="W42" s="30"/>
    </row>
    <row r="43" spans="1:22" ht="171" hidden="1">
      <c r="A43" s="38">
        <v>3</v>
      </c>
      <c r="B43" s="43" t="s">
        <v>39</v>
      </c>
      <c r="C43" s="38">
        <v>3</v>
      </c>
      <c r="D43" s="43" t="s">
        <v>60</v>
      </c>
      <c r="E43" s="38">
        <v>1</v>
      </c>
      <c r="F43" s="43" t="s">
        <v>40</v>
      </c>
      <c r="G43" s="38">
        <v>869</v>
      </c>
      <c r="H43" s="43" t="s">
        <v>43</v>
      </c>
      <c r="I43" s="38">
        <v>3</v>
      </c>
      <c r="J43" s="43" t="s">
        <v>60</v>
      </c>
      <c r="K43" s="44">
        <v>45</v>
      </c>
      <c r="L43" s="45" t="s">
        <v>105</v>
      </c>
      <c r="M43" s="52">
        <v>1</v>
      </c>
      <c r="N43" s="45" t="s">
        <v>216</v>
      </c>
      <c r="O43" s="44"/>
      <c r="P43" s="38" t="s">
        <v>54</v>
      </c>
      <c r="Q43" s="45"/>
      <c r="R43" s="45" t="s">
        <v>232</v>
      </c>
      <c r="S43" s="59">
        <v>145750</v>
      </c>
      <c r="T43" s="59"/>
      <c r="U43" s="178"/>
      <c r="V43" s="178"/>
    </row>
    <row r="44" spans="1:23" ht="15.75" hidden="1">
      <c r="A44" s="61"/>
      <c r="B44" s="62"/>
      <c r="C44" s="61"/>
      <c r="D44" s="62"/>
      <c r="E44" s="61"/>
      <c r="F44" s="62"/>
      <c r="G44" s="61"/>
      <c r="H44" s="62"/>
      <c r="I44" s="61"/>
      <c r="J44" s="62"/>
      <c r="K44" s="63"/>
      <c r="L44" s="64"/>
      <c r="M44" s="65"/>
      <c r="N44" s="64"/>
      <c r="O44" s="63"/>
      <c r="P44" s="61"/>
      <c r="Q44" s="88"/>
      <c r="R44" s="64"/>
      <c r="S44" s="89"/>
      <c r="T44" s="192"/>
      <c r="U44" s="180"/>
      <c r="V44" s="180"/>
      <c r="W44" s="30"/>
    </row>
    <row r="45" spans="1:22" ht="171" hidden="1">
      <c r="A45" s="38">
        <v>3</v>
      </c>
      <c r="B45" s="43" t="s">
        <v>39</v>
      </c>
      <c r="C45" s="38">
        <v>3</v>
      </c>
      <c r="D45" s="43" t="s">
        <v>60</v>
      </c>
      <c r="E45" s="38">
        <v>1</v>
      </c>
      <c r="F45" s="43" t="s">
        <v>40</v>
      </c>
      <c r="G45" s="38">
        <v>869</v>
      </c>
      <c r="H45" s="43" t="s">
        <v>43</v>
      </c>
      <c r="I45" s="38">
        <v>3</v>
      </c>
      <c r="J45" s="43" t="s">
        <v>60</v>
      </c>
      <c r="K45" s="44">
        <v>49</v>
      </c>
      <c r="L45" s="45" t="s">
        <v>106</v>
      </c>
      <c r="M45" s="52">
        <v>1</v>
      </c>
      <c r="N45" s="45" t="s">
        <v>217</v>
      </c>
      <c r="O45" s="44" t="s">
        <v>54</v>
      </c>
      <c r="P45" s="45"/>
      <c r="Q45" s="54"/>
      <c r="R45" s="45" t="s">
        <v>233</v>
      </c>
      <c r="S45" s="33">
        <v>1</v>
      </c>
      <c r="T45" s="181"/>
      <c r="U45" s="178"/>
      <c r="V45" s="178"/>
    </row>
    <row r="46" spans="1:23" ht="15.75" hidden="1">
      <c r="A46" s="61"/>
      <c r="B46" s="62"/>
      <c r="C46" s="61"/>
      <c r="D46" s="62"/>
      <c r="E46" s="61"/>
      <c r="F46" s="62"/>
      <c r="G46" s="61"/>
      <c r="H46" s="62"/>
      <c r="I46" s="61"/>
      <c r="J46" s="62"/>
      <c r="K46" s="63"/>
      <c r="L46" s="64"/>
      <c r="M46" s="65"/>
      <c r="N46" s="64"/>
      <c r="O46" s="63"/>
      <c r="P46" s="64"/>
      <c r="Q46" s="68"/>
      <c r="R46" s="64"/>
      <c r="S46" s="66"/>
      <c r="T46" s="179"/>
      <c r="U46" s="180"/>
      <c r="V46" s="180"/>
      <c r="W46" s="30"/>
    </row>
    <row r="47" spans="1:22" ht="171" hidden="1">
      <c r="A47" s="38">
        <v>3</v>
      </c>
      <c r="B47" s="43" t="s">
        <v>39</v>
      </c>
      <c r="C47" s="38">
        <v>3</v>
      </c>
      <c r="D47" s="43" t="s">
        <v>60</v>
      </c>
      <c r="E47" s="38">
        <v>1</v>
      </c>
      <c r="F47" s="43" t="s">
        <v>40</v>
      </c>
      <c r="G47" s="38">
        <v>869</v>
      </c>
      <c r="H47" s="43" t="s">
        <v>43</v>
      </c>
      <c r="I47" s="38">
        <v>3</v>
      </c>
      <c r="J47" s="43" t="s">
        <v>60</v>
      </c>
      <c r="K47" s="44">
        <v>50</v>
      </c>
      <c r="L47" s="45" t="s">
        <v>107</v>
      </c>
      <c r="M47" s="52">
        <v>1</v>
      </c>
      <c r="N47" s="45" t="s">
        <v>218</v>
      </c>
      <c r="O47" s="44"/>
      <c r="P47" s="38" t="s">
        <v>54</v>
      </c>
      <c r="Q47" s="45"/>
      <c r="R47" s="45" t="s">
        <v>234</v>
      </c>
      <c r="S47" s="33">
        <v>1</v>
      </c>
      <c r="T47" s="181"/>
      <c r="U47" s="178"/>
      <c r="V47" s="178"/>
    </row>
    <row r="48" spans="1:23" ht="15.75" hidden="1">
      <c r="A48" s="61"/>
      <c r="B48" s="62"/>
      <c r="C48" s="61"/>
      <c r="D48" s="62"/>
      <c r="E48" s="61"/>
      <c r="F48" s="62"/>
      <c r="G48" s="61"/>
      <c r="H48" s="62"/>
      <c r="I48" s="61"/>
      <c r="J48" s="62"/>
      <c r="K48" s="63"/>
      <c r="L48" s="64"/>
      <c r="M48" s="65"/>
      <c r="N48" s="64"/>
      <c r="O48" s="63"/>
      <c r="P48" s="61"/>
      <c r="Q48" s="64"/>
      <c r="R48" s="64"/>
      <c r="S48" s="66"/>
      <c r="T48" s="179"/>
      <c r="U48" s="180"/>
      <c r="V48" s="180"/>
      <c r="W48" s="30"/>
    </row>
    <row r="49" spans="1:22" ht="171" hidden="1">
      <c r="A49" s="38">
        <v>3</v>
      </c>
      <c r="B49" s="43" t="s">
        <v>39</v>
      </c>
      <c r="C49" s="38">
        <v>3</v>
      </c>
      <c r="D49" s="43" t="s">
        <v>60</v>
      </c>
      <c r="E49" s="38">
        <v>1</v>
      </c>
      <c r="F49" s="43" t="s">
        <v>40</v>
      </c>
      <c r="G49" s="38">
        <v>869</v>
      </c>
      <c r="H49" s="43" t="s">
        <v>43</v>
      </c>
      <c r="I49" s="38">
        <v>3</v>
      </c>
      <c r="J49" s="43" t="s">
        <v>60</v>
      </c>
      <c r="K49" s="44">
        <v>51</v>
      </c>
      <c r="L49" s="45" t="s">
        <v>108</v>
      </c>
      <c r="M49" s="52">
        <v>1</v>
      </c>
      <c r="N49" s="45" t="s">
        <v>219</v>
      </c>
      <c r="O49" s="44"/>
      <c r="P49" s="45" t="s">
        <v>54</v>
      </c>
      <c r="Q49" s="45"/>
      <c r="R49" s="45" t="s">
        <v>235</v>
      </c>
      <c r="S49" s="33">
        <v>1</v>
      </c>
      <c r="T49" s="181"/>
      <c r="U49" s="178"/>
      <c r="V49" s="178"/>
    </row>
    <row r="50" spans="1:23" ht="15.75" hidden="1">
      <c r="A50" s="61"/>
      <c r="B50" s="62"/>
      <c r="C50" s="61"/>
      <c r="D50" s="62"/>
      <c r="E50" s="61"/>
      <c r="F50" s="62"/>
      <c r="G50" s="61"/>
      <c r="H50" s="62"/>
      <c r="I50" s="61"/>
      <c r="J50" s="62"/>
      <c r="K50" s="63"/>
      <c r="L50" s="64"/>
      <c r="M50" s="65"/>
      <c r="N50" s="64"/>
      <c r="O50" s="63"/>
      <c r="P50" s="64"/>
      <c r="Q50" s="64"/>
      <c r="R50" s="64"/>
      <c r="S50" s="66"/>
      <c r="T50" s="192"/>
      <c r="U50" s="180"/>
      <c r="V50" s="180"/>
      <c r="W50" s="30"/>
    </row>
    <row r="51" spans="1:22" ht="171" hidden="1">
      <c r="A51" s="38">
        <v>3</v>
      </c>
      <c r="B51" s="43" t="s">
        <v>39</v>
      </c>
      <c r="C51" s="38">
        <v>3</v>
      </c>
      <c r="D51" s="43" t="s">
        <v>60</v>
      </c>
      <c r="E51" s="38">
        <v>1</v>
      </c>
      <c r="F51" s="43" t="s">
        <v>40</v>
      </c>
      <c r="G51" s="38">
        <v>869</v>
      </c>
      <c r="H51" s="43" t="s">
        <v>43</v>
      </c>
      <c r="I51" s="38">
        <v>3</v>
      </c>
      <c r="J51" s="43" t="s">
        <v>60</v>
      </c>
      <c r="K51" s="44">
        <v>53</v>
      </c>
      <c r="L51" s="45" t="s">
        <v>109</v>
      </c>
      <c r="M51" s="52">
        <v>1</v>
      </c>
      <c r="N51" s="45" t="s">
        <v>220</v>
      </c>
      <c r="O51" s="44"/>
      <c r="P51" s="86" t="s">
        <v>54</v>
      </c>
      <c r="Q51" s="45"/>
      <c r="R51" s="45" t="s">
        <v>236</v>
      </c>
      <c r="S51" s="84">
        <v>18000</v>
      </c>
      <c r="T51" s="84"/>
      <c r="U51" s="178"/>
      <c r="V51" s="178"/>
    </row>
    <row r="52" spans="1:23" ht="15.75" hidden="1">
      <c r="A52" s="61"/>
      <c r="B52" s="62"/>
      <c r="C52" s="61"/>
      <c r="D52" s="62"/>
      <c r="E52" s="61"/>
      <c r="F52" s="71"/>
      <c r="G52" s="72"/>
      <c r="H52" s="71"/>
      <c r="I52" s="61"/>
      <c r="J52" s="62"/>
      <c r="K52" s="73"/>
      <c r="L52" s="74"/>
      <c r="M52" s="75"/>
      <c r="N52" s="64"/>
      <c r="O52" s="73"/>
      <c r="P52" s="87"/>
      <c r="Q52" s="64"/>
      <c r="R52" s="74"/>
      <c r="S52" s="85"/>
      <c r="T52" s="192"/>
      <c r="U52" s="180"/>
      <c r="V52" s="180"/>
      <c r="W52" s="30"/>
    </row>
    <row r="53" spans="1:22" ht="171" hidden="1">
      <c r="A53" s="38">
        <v>3</v>
      </c>
      <c r="B53" s="43" t="s">
        <v>39</v>
      </c>
      <c r="C53" s="38">
        <v>3</v>
      </c>
      <c r="D53" s="43" t="s">
        <v>60</v>
      </c>
      <c r="E53" s="38">
        <v>1</v>
      </c>
      <c r="F53" s="46" t="s">
        <v>40</v>
      </c>
      <c r="G53" s="47">
        <v>869</v>
      </c>
      <c r="H53" s="46" t="s">
        <v>43</v>
      </c>
      <c r="I53" s="38">
        <v>3</v>
      </c>
      <c r="J53" s="43" t="s">
        <v>60</v>
      </c>
      <c r="K53" s="48">
        <v>54</v>
      </c>
      <c r="L53" s="49" t="s">
        <v>110</v>
      </c>
      <c r="M53" s="55">
        <v>1</v>
      </c>
      <c r="N53" s="45" t="s">
        <v>221</v>
      </c>
      <c r="O53" s="48"/>
      <c r="P53" s="44" t="s">
        <v>54</v>
      </c>
      <c r="Q53" s="45"/>
      <c r="R53" s="49" t="s">
        <v>237</v>
      </c>
      <c r="S53" s="33">
        <v>1</v>
      </c>
      <c r="T53" s="33"/>
      <c r="U53" s="178"/>
      <c r="V53" s="178"/>
    </row>
    <row r="54" spans="1:23" ht="15.75" hidden="1">
      <c r="A54" s="61"/>
      <c r="B54" s="62"/>
      <c r="C54" s="61"/>
      <c r="D54" s="62"/>
      <c r="E54" s="61"/>
      <c r="F54" s="71"/>
      <c r="G54" s="72"/>
      <c r="H54" s="71"/>
      <c r="I54" s="61"/>
      <c r="J54" s="62"/>
      <c r="K54" s="73"/>
      <c r="L54" s="74"/>
      <c r="M54" s="75"/>
      <c r="N54" s="64"/>
      <c r="O54" s="73"/>
      <c r="P54" s="63"/>
      <c r="Q54" s="88"/>
      <c r="R54" s="74"/>
      <c r="S54" s="66"/>
      <c r="T54" s="192"/>
      <c r="U54" s="180"/>
      <c r="V54" s="180"/>
      <c r="W54" s="30"/>
    </row>
    <row r="55" spans="1:22" ht="171" hidden="1">
      <c r="A55" s="38">
        <v>3</v>
      </c>
      <c r="B55" s="43" t="s">
        <v>39</v>
      </c>
      <c r="C55" s="38">
        <v>3</v>
      </c>
      <c r="D55" s="43" t="s">
        <v>60</v>
      </c>
      <c r="E55" s="38">
        <v>1</v>
      </c>
      <c r="F55" s="43" t="s">
        <v>40</v>
      </c>
      <c r="G55" s="38">
        <v>869</v>
      </c>
      <c r="H55" s="43" t="s">
        <v>43</v>
      </c>
      <c r="I55" s="38">
        <v>3</v>
      </c>
      <c r="J55" s="43" t="s">
        <v>60</v>
      </c>
      <c r="K55" s="44">
        <v>55</v>
      </c>
      <c r="L55" s="45" t="s">
        <v>111</v>
      </c>
      <c r="M55" s="52">
        <v>1</v>
      </c>
      <c r="N55" s="45" t="s">
        <v>222</v>
      </c>
      <c r="O55" s="44" t="s">
        <v>54</v>
      </c>
      <c r="P55" s="45"/>
      <c r="Q55" s="54"/>
      <c r="R55" s="45" t="s">
        <v>238</v>
      </c>
      <c r="S55" s="33">
        <v>1</v>
      </c>
      <c r="T55" s="33"/>
      <c r="U55" s="178"/>
      <c r="V55" s="178"/>
    </row>
    <row r="56" spans="1:23" ht="15.75" hidden="1">
      <c r="A56" s="61"/>
      <c r="B56" s="62"/>
      <c r="C56" s="61"/>
      <c r="D56" s="62"/>
      <c r="E56" s="61"/>
      <c r="F56" s="62"/>
      <c r="G56" s="61"/>
      <c r="H56" s="62"/>
      <c r="I56" s="61"/>
      <c r="J56" s="62"/>
      <c r="K56" s="63"/>
      <c r="L56" s="64"/>
      <c r="M56" s="65"/>
      <c r="N56" s="64"/>
      <c r="O56" s="63"/>
      <c r="P56" s="64"/>
      <c r="Q56" s="68"/>
      <c r="R56" s="64"/>
      <c r="S56" s="66"/>
      <c r="T56" s="192"/>
      <c r="U56" s="180"/>
      <c r="V56" s="180"/>
      <c r="W56" s="30"/>
    </row>
    <row r="57" spans="1:22" ht="171" hidden="1">
      <c r="A57" s="38">
        <v>3</v>
      </c>
      <c r="B57" s="43" t="s">
        <v>39</v>
      </c>
      <c r="C57" s="38">
        <v>3</v>
      </c>
      <c r="D57" s="43" t="s">
        <v>60</v>
      </c>
      <c r="E57" s="38">
        <v>1</v>
      </c>
      <c r="F57" s="43" t="s">
        <v>40</v>
      </c>
      <c r="G57" s="38">
        <v>869</v>
      </c>
      <c r="H57" s="43" t="s">
        <v>43</v>
      </c>
      <c r="I57" s="38">
        <v>3</v>
      </c>
      <c r="J57" s="43" t="s">
        <v>60</v>
      </c>
      <c r="K57" s="44">
        <v>56</v>
      </c>
      <c r="L57" s="45" t="s">
        <v>112</v>
      </c>
      <c r="M57" s="52">
        <v>1</v>
      </c>
      <c r="N57" s="45" t="s">
        <v>223</v>
      </c>
      <c r="O57" s="44"/>
      <c r="P57" s="86" t="s">
        <v>54</v>
      </c>
      <c r="Q57" s="45"/>
      <c r="R57" s="45" t="s">
        <v>239</v>
      </c>
      <c r="S57" s="33">
        <v>1</v>
      </c>
      <c r="T57" s="181"/>
      <c r="U57" s="178"/>
      <c r="V57" s="178"/>
    </row>
    <row r="58" spans="1:23" ht="15.75" hidden="1">
      <c r="A58" s="61"/>
      <c r="B58" s="62"/>
      <c r="C58" s="61"/>
      <c r="D58" s="62"/>
      <c r="E58" s="61"/>
      <c r="F58" s="62"/>
      <c r="G58" s="61"/>
      <c r="H58" s="62"/>
      <c r="I58" s="61"/>
      <c r="J58" s="62"/>
      <c r="K58" s="63"/>
      <c r="L58" s="64"/>
      <c r="M58" s="65"/>
      <c r="N58" s="64"/>
      <c r="O58" s="63"/>
      <c r="P58" s="87"/>
      <c r="Q58" s="64"/>
      <c r="R58" s="64"/>
      <c r="S58" s="66"/>
      <c r="T58" s="179"/>
      <c r="U58" s="180"/>
      <c r="V58" s="180"/>
      <c r="W58" s="30"/>
    </row>
    <row r="59" spans="1:22" ht="171" hidden="1">
      <c r="A59" s="38">
        <v>3</v>
      </c>
      <c r="B59" s="43" t="s">
        <v>39</v>
      </c>
      <c r="C59" s="38">
        <v>3</v>
      </c>
      <c r="D59" s="43" t="s">
        <v>60</v>
      </c>
      <c r="E59" s="38">
        <v>1</v>
      </c>
      <c r="F59" s="43" t="s">
        <v>40</v>
      </c>
      <c r="G59" s="38">
        <v>869</v>
      </c>
      <c r="H59" s="43" t="s">
        <v>43</v>
      </c>
      <c r="I59" s="38">
        <v>3</v>
      </c>
      <c r="J59" s="43" t="s">
        <v>60</v>
      </c>
      <c r="K59" s="44">
        <v>57</v>
      </c>
      <c r="L59" s="45" t="s">
        <v>113</v>
      </c>
      <c r="M59" s="52">
        <v>1</v>
      </c>
      <c r="N59" s="45" t="s">
        <v>224</v>
      </c>
      <c r="O59" s="44"/>
      <c r="P59" s="45" t="s">
        <v>54</v>
      </c>
      <c r="Q59" s="45"/>
      <c r="R59" s="45" t="s">
        <v>240</v>
      </c>
      <c r="S59" s="33">
        <v>1</v>
      </c>
      <c r="T59" s="181"/>
      <c r="U59" s="178"/>
      <c r="V59" s="178"/>
    </row>
    <row r="60" spans="1:23" ht="15.75" hidden="1">
      <c r="A60" s="61"/>
      <c r="B60" s="62"/>
      <c r="C60" s="61"/>
      <c r="D60" s="62"/>
      <c r="E60" s="61"/>
      <c r="F60" s="62"/>
      <c r="G60" s="61"/>
      <c r="H60" s="62"/>
      <c r="I60" s="61"/>
      <c r="J60" s="62"/>
      <c r="K60" s="63"/>
      <c r="L60" s="64"/>
      <c r="M60" s="65"/>
      <c r="N60" s="64"/>
      <c r="O60" s="63"/>
      <c r="P60" s="64"/>
      <c r="Q60" s="64"/>
      <c r="R60" s="64"/>
      <c r="S60" s="66"/>
      <c r="T60" s="179"/>
      <c r="U60" s="180"/>
      <c r="V60" s="180"/>
      <c r="W60" s="30"/>
    </row>
    <row r="61" spans="1:22" ht="171" hidden="1">
      <c r="A61" s="38">
        <v>3</v>
      </c>
      <c r="B61" s="43" t="s">
        <v>39</v>
      </c>
      <c r="C61" s="38">
        <v>3</v>
      </c>
      <c r="D61" s="43" t="s">
        <v>60</v>
      </c>
      <c r="E61" s="38">
        <v>1</v>
      </c>
      <c r="F61" s="43" t="s">
        <v>40</v>
      </c>
      <c r="G61" s="38">
        <v>869</v>
      </c>
      <c r="H61" s="43" t="s">
        <v>43</v>
      </c>
      <c r="I61" s="38">
        <v>3</v>
      </c>
      <c r="J61" s="43" t="s">
        <v>60</v>
      </c>
      <c r="K61" s="44">
        <v>58</v>
      </c>
      <c r="L61" s="45" t="s">
        <v>114</v>
      </c>
      <c r="M61" s="52">
        <v>1</v>
      </c>
      <c r="N61" s="45" t="s">
        <v>225</v>
      </c>
      <c r="O61" s="44"/>
      <c r="P61" s="45" t="s">
        <v>54</v>
      </c>
      <c r="Q61" s="45"/>
      <c r="R61" s="45" t="s">
        <v>241</v>
      </c>
      <c r="S61" s="33">
        <v>1</v>
      </c>
      <c r="T61" s="181"/>
      <c r="U61" s="178"/>
      <c r="V61" s="178"/>
    </row>
    <row r="62" spans="1:23" ht="15.75" hidden="1">
      <c r="A62" s="61"/>
      <c r="B62" s="62"/>
      <c r="C62" s="61"/>
      <c r="D62" s="62"/>
      <c r="E62" s="61"/>
      <c r="F62" s="62"/>
      <c r="G62" s="61"/>
      <c r="H62" s="62"/>
      <c r="I62" s="61"/>
      <c r="J62" s="62"/>
      <c r="K62" s="63"/>
      <c r="L62" s="64"/>
      <c r="M62" s="65"/>
      <c r="N62" s="64"/>
      <c r="O62" s="63"/>
      <c r="P62" s="64"/>
      <c r="Q62" s="64"/>
      <c r="R62" s="64"/>
      <c r="S62" s="66"/>
      <c r="T62" s="179"/>
      <c r="U62" s="180"/>
      <c r="V62" s="180"/>
      <c r="W62" s="30"/>
    </row>
    <row r="63" spans="1:22" ht="171" hidden="1">
      <c r="A63" s="38">
        <v>3</v>
      </c>
      <c r="B63" s="43" t="s">
        <v>39</v>
      </c>
      <c r="C63" s="38">
        <v>3</v>
      </c>
      <c r="D63" s="43" t="s">
        <v>60</v>
      </c>
      <c r="E63" s="38">
        <v>1</v>
      </c>
      <c r="F63" s="43" t="s">
        <v>40</v>
      </c>
      <c r="G63" s="38">
        <v>869</v>
      </c>
      <c r="H63" s="43" t="s">
        <v>43</v>
      </c>
      <c r="I63" s="38">
        <v>3</v>
      </c>
      <c r="J63" s="43" t="s">
        <v>60</v>
      </c>
      <c r="K63" s="44">
        <v>59</v>
      </c>
      <c r="L63" s="45" t="s">
        <v>115</v>
      </c>
      <c r="M63" s="52">
        <v>1</v>
      </c>
      <c r="N63" s="45" t="s">
        <v>226</v>
      </c>
      <c r="O63" s="44"/>
      <c r="P63" s="45" t="s">
        <v>54</v>
      </c>
      <c r="Q63" s="45"/>
      <c r="R63" s="45" t="s">
        <v>242</v>
      </c>
      <c r="S63" s="33">
        <v>1</v>
      </c>
      <c r="T63" s="181"/>
      <c r="U63" s="178"/>
      <c r="V63" s="178"/>
    </row>
    <row r="64" spans="1:23" ht="15.75" hidden="1">
      <c r="A64" s="90"/>
      <c r="B64" s="30"/>
      <c r="C64" s="90"/>
      <c r="D64" s="30"/>
      <c r="E64" s="90"/>
      <c r="F64" s="30"/>
      <c r="G64" s="90"/>
      <c r="H64" s="30"/>
      <c r="I64" s="90"/>
      <c r="J64" s="30"/>
      <c r="K64" s="91"/>
      <c r="L64" s="30"/>
      <c r="M64" s="90"/>
      <c r="N64" s="30"/>
      <c r="O64" s="90"/>
      <c r="P64" s="90"/>
      <c r="Q64" s="90"/>
      <c r="R64" s="30"/>
      <c r="S64" s="90"/>
      <c r="T64" s="193"/>
      <c r="U64" s="194"/>
      <c r="V64" s="194"/>
      <c r="W64" s="30"/>
    </row>
    <row r="65" spans="1:22" s="196" customFormat="1" ht="120.75" customHeight="1">
      <c r="A65" s="115">
        <v>8</v>
      </c>
      <c r="B65" s="116" t="s">
        <v>48</v>
      </c>
      <c r="C65" s="115">
        <v>8</v>
      </c>
      <c r="D65" s="116" t="s">
        <v>288</v>
      </c>
      <c r="E65" s="117">
        <v>3</v>
      </c>
      <c r="F65" s="116" t="s">
        <v>50</v>
      </c>
      <c r="G65" s="115">
        <v>886</v>
      </c>
      <c r="H65" s="116" t="s">
        <v>289</v>
      </c>
      <c r="I65" s="115">
        <v>7</v>
      </c>
      <c r="J65" s="116" t="s">
        <v>290</v>
      </c>
      <c r="K65" s="115">
        <v>4</v>
      </c>
      <c r="L65" s="116" t="s">
        <v>56</v>
      </c>
      <c r="M65" s="120">
        <v>1</v>
      </c>
      <c r="N65" s="116" t="s">
        <v>292</v>
      </c>
      <c r="O65" s="115"/>
      <c r="P65" s="115"/>
      <c r="Q65" s="115" t="s">
        <v>41</v>
      </c>
      <c r="R65" s="116" t="s">
        <v>293</v>
      </c>
      <c r="S65" s="121">
        <v>100</v>
      </c>
      <c r="T65" s="195"/>
      <c r="U65" s="195"/>
      <c r="V65" s="195" t="s">
        <v>291</v>
      </c>
    </row>
    <row r="66" spans="1:41" ht="15" customHeight="1">
      <c r="A66" s="122"/>
      <c r="B66" s="123"/>
      <c r="C66" s="122"/>
      <c r="D66" s="124"/>
      <c r="E66" s="125"/>
      <c r="F66" s="126"/>
      <c r="G66" s="125"/>
      <c r="H66" s="126"/>
      <c r="I66" s="125"/>
      <c r="J66" s="126"/>
      <c r="K66" s="125"/>
      <c r="L66" s="127"/>
      <c r="M66" s="125"/>
      <c r="N66" s="128"/>
      <c r="O66" s="129"/>
      <c r="P66" s="130"/>
      <c r="Q66" s="131"/>
      <c r="R66" s="128"/>
      <c r="S66" s="132"/>
      <c r="T66" s="197"/>
      <c r="U66" s="198"/>
      <c r="V66" s="198"/>
      <c r="W66" s="108"/>
      <c r="X66" s="108"/>
      <c r="Y66" s="108"/>
      <c r="Z66" s="108"/>
      <c r="AA66" s="108"/>
      <c r="AB66" s="108"/>
      <c r="AC66" s="108"/>
      <c r="AD66" s="108"/>
      <c r="AE66" s="108"/>
      <c r="AF66" s="108"/>
      <c r="AG66" s="108"/>
      <c r="AH66" s="108"/>
      <c r="AI66" s="108"/>
      <c r="AJ66" s="108"/>
      <c r="AK66" s="108"/>
      <c r="AL66" s="108"/>
      <c r="AM66" s="108"/>
      <c r="AN66" s="108"/>
      <c r="AO66" s="108"/>
    </row>
    <row r="67" spans="1:22" s="199" customFormat="1" ht="114.75" customHeight="1">
      <c r="A67" s="133">
        <v>8</v>
      </c>
      <c r="B67" s="134" t="s">
        <v>48</v>
      </c>
      <c r="C67" s="133">
        <v>8</v>
      </c>
      <c r="D67" s="134" t="s">
        <v>288</v>
      </c>
      <c r="E67" s="133">
        <v>3</v>
      </c>
      <c r="F67" s="134" t="s">
        <v>50</v>
      </c>
      <c r="G67" s="133">
        <v>886</v>
      </c>
      <c r="H67" s="134" t="s">
        <v>289</v>
      </c>
      <c r="I67" s="133">
        <v>7</v>
      </c>
      <c r="J67" s="134" t="s">
        <v>290</v>
      </c>
      <c r="K67" s="133">
        <v>5</v>
      </c>
      <c r="L67" s="134" t="s">
        <v>58</v>
      </c>
      <c r="M67" s="133">
        <v>1</v>
      </c>
      <c r="N67" s="134" t="s">
        <v>294</v>
      </c>
      <c r="O67" s="134"/>
      <c r="P67" s="134"/>
      <c r="Q67" s="133" t="s">
        <v>41</v>
      </c>
      <c r="R67" s="116" t="s">
        <v>295</v>
      </c>
      <c r="S67" s="121">
        <v>100</v>
      </c>
      <c r="T67" s="134"/>
      <c r="U67" s="134"/>
      <c r="V67" s="195" t="s">
        <v>291</v>
      </c>
    </row>
    <row r="68" spans="1:41" ht="15" customHeight="1">
      <c r="A68" s="200"/>
      <c r="B68" s="201"/>
      <c r="C68" s="200"/>
      <c r="D68" s="202"/>
      <c r="E68" s="203"/>
      <c r="F68" s="204"/>
      <c r="G68" s="203"/>
      <c r="H68" s="204"/>
      <c r="I68" s="203"/>
      <c r="J68" s="204"/>
      <c r="K68" s="203"/>
      <c r="L68" s="205"/>
      <c r="M68" s="203"/>
      <c r="N68" s="206"/>
      <c r="O68" s="207"/>
      <c r="P68" s="208"/>
      <c r="Q68" s="209"/>
      <c r="R68" s="206"/>
      <c r="S68" s="210"/>
      <c r="T68" s="211"/>
      <c r="U68" s="212"/>
      <c r="V68" s="212"/>
      <c r="W68" s="108"/>
      <c r="X68" s="108"/>
      <c r="Y68" s="108"/>
      <c r="Z68" s="108"/>
      <c r="AA68" s="108"/>
      <c r="AB68" s="108"/>
      <c r="AC68" s="108"/>
      <c r="AD68" s="108"/>
      <c r="AE68" s="108"/>
      <c r="AF68" s="108"/>
      <c r="AG68" s="108"/>
      <c r="AH68" s="108"/>
      <c r="AI68" s="108"/>
      <c r="AJ68" s="108"/>
      <c r="AK68" s="108"/>
      <c r="AL68" s="108"/>
      <c r="AM68" s="108"/>
      <c r="AN68" s="108"/>
      <c r="AO68" s="108"/>
    </row>
    <row r="69" spans="20:22" ht="15.75">
      <c r="T69" s="213"/>
      <c r="U69" s="214"/>
      <c r="V69" s="214"/>
    </row>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row r="1000" ht="15.75"/>
    <row r="1001" ht="15.75"/>
    <row r="1002" ht="15.75"/>
    <row r="1003" ht="15.75"/>
    <row r="1004" ht="15.75"/>
    <row r="1005" ht="15.75"/>
    <row r="1006" ht="15.75"/>
    <row r="1007" ht="15.75"/>
    <row r="1008" ht="15.75"/>
    <row r="1009" ht="15.75"/>
    <row r="1010" ht="15.75"/>
    <row r="1011" ht="15.75"/>
    <row r="1012" ht="15.75"/>
    <row r="1013" ht="15.75"/>
    <row r="1014" ht="15.75"/>
    <row r="1015" ht="15.75"/>
    <row r="1016" ht="15.75"/>
    <row r="1017" ht="15.75"/>
    <row r="1018" ht="15.75"/>
    <row r="1019" ht="15.75"/>
    <row r="1020" ht="15.75"/>
    <row r="1021" ht="15.75"/>
    <row r="1022" ht="15.75"/>
    <row r="1023" ht="15.75"/>
    <row r="1024" ht="15.75"/>
    <row r="1025" ht="15.75"/>
    <row r="1026" ht="15.75"/>
    <row r="1027" ht="15.75"/>
    <row r="1028" ht="15.75"/>
    <row r="1029" ht="15.75"/>
    <row r="1030" ht="15.75"/>
    <row r="1031" ht="15.75"/>
    <row r="1032" ht="15.75"/>
    <row r="1033" ht="15.75"/>
    <row r="1034" ht="15.75"/>
    <row r="1035" ht="15.75"/>
    <row r="1036" ht="15.75"/>
    <row r="1037" ht="15.75"/>
    <row r="1038" ht="15.75"/>
    <row r="1039" ht="15.75"/>
    <row r="1040" ht="15.75"/>
    <row r="1041" ht="15.75"/>
    <row r="1042" ht="15.75"/>
    <row r="1043" ht="15.75"/>
    <row r="1044" ht="15.75"/>
    <row r="1045" ht="15.75"/>
    <row r="1046" ht="15.75"/>
    <row r="1047" ht="15.75"/>
    <row r="1048" ht="15.75"/>
    <row r="1049" ht="15.75"/>
    <row r="1050" ht="15.75"/>
    <row r="1051" ht="15.75"/>
    <row r="1052" ht="15.75"/>
    <row r="1053" ht="15.75"/>
    <row r="1054" ht="15.75"/>
    <row r="1055" ht="15.75"/>
    <row r="1056" ht="15.75"/>
    <row r="1057" ht="15.75"/>
    <row r="1058" ht="15.75"/>
    <row r="1059" ht="15.75"/>
    <row r="1060" ht="15.75"/>
    <row r="1061" ht="15.75"/>
    <row r="1062" ht="15.75"/>
    <row r="1063" ht="15.75"/>
    <row r="1064" ht="15.75"/>
    <row r="1065" ht="15.75"/>
    <row r="1066" ht="15.75"/>
    <row r="1067" ht="15.75"/>
    <row r="1068" ht="15.75"/>
    <row r="1069" ht="15.75"/>
    <row r="1070" ht="15.75"/>
    <row r="1071" ht="15.75"/>
    <row r="1072" ht="15.75"/>
    <row r="1073" ht="15.75"/>
    <row r="1074" ht="15.75"/>
    <row r="1075" ht="15.75"/>
    <row r="1076" ht="15.75"/>
    <row r="1077" ht="15.75"/>
    <row r="1078" ht="15.75"/>
    <row r="1079" ht="15.75"/>
    <row r="1080" ht="15.75"/>
    <row r="1081" ht="15.75"/>
    <row r="1082" ht="15.75"/>
    <row r="1083" ht="15.75"/>
    <row r="1084" ht="15.75"/>
    <row r="1085" ht="15.75"/>
    <row r="1086" ht="15.75"/>
    <row r="1087" ht="15.75"/>
    <row r="1088" ht="15.75"/>
    <row r="1089" ht="15.75"/>
    <row r="1090" ht="15.75"/>
    <row r="1091" ht="15.75"/>
    <row r="1092" ht="15.75"/>
    <row r="1093" ht="15.75"/>
    <row r="1094" ht="15.75"/>
    <row r="1095" ht="15.75"/>
    <row r="1096" ht="15.75"/>
    <row r="1097" ht="15.75"/>
    <row r="1098" ht="15.75"/>
    <row r="1099" ht="15.75"/>
    <row r="1100" ht="15.75"/>
    <row r="1101" ht="15.75"/>
    <row r="1102" ht="15.75"/>
    <row r="1103" ht="15.75"/>
    <row r="1104" ht="15.75"/>
    <row r="1105" ht="15.75"/>
    <row r="1106" ht="15.75"/>
    <row r="1107" ht="15.75"/>
    <row r="1108" ht="15.75"/>
    <row r="1109" ht="15.75"/>
    <row r="1110" ht="15.75"/>
    <row r="1111" ht="15.75"/>
    <row r="1112" ht="15.75"/>
    <row r="1113" ht="15.75"/>
    <row r="1114" ht="15.75"/>
    <row r="1115" ht="15.75"/>
    <row r="1116" ht="15.75"/>
    <row r="1117" ht="15.75"/>
    <row r="1118" ht="15.75"/>
    <row r="1119" ht="15.75"/>
    <row r="1120" ht="15.75"/>
    <row r="1121" ht="15.75"/>
    <row r="1122" ht="15.75"/>
    <row r="1123" ht="15.75"/>
    <row r="1124" ht="15.75"/>
    <row r="1125" ht="15.75"/>
    <row r="1126" ht="15.75"/>
    <row r="1127" ht="15.75"/>
    <row r="1128" ht="15.75"/>
    <row r="1129" ht="15.75"/>
    <row r="1130" ht="15.75"/>
    <row r="1131" ht="15.75"/>
    <row r="1132" ht="15.75"/>
    <row r="1133" ht="15.75"/>
    <row r="1134" ht="15.75"/>
    <row r="1135" ht="15.75"/>
    <row r="1136" ht="15.75"/>
    <row r="1137" ht="15.75"/>
    <row r="1138" ht="15.75"/>
    <row r="1139" ht="15.75"/>
    <row r="1140" ht="15.75"/>
    <row r="1141" ht="15.75"/>
    <row r="1142" ht="15.75"/>
    <row r="1143" ht="15.75"/>
    <row r="1144" ht="15.75"/>
    <row r="1145" ht="15.75"/>
    <row r="1146" ht="15.75"/>
    <row r="1147" ht="15.75"/>
    <row r="1148" ht="15.75"/>
    <row r="1149" ht="15.75"/>
    <row r="1150" ht="15.75"/>
    <row r="1151" ht="15.75"/>
    <row r="1152" ht="15.75"/>
    <row r="1153" ht="15.75"/>
    <row r="1154" ht="15.75"/>
    <row r="1155" ht="15.75"/>
    <row r="1156" ht="15.75"/>
    <row r="1157" ht="15.75"/>
    <row r="1158" ht="15.75"/>
    <row r="1159" ht="15.75"/>
    <row r="1160" ht="15.75"/>
    <row r="1161" ht="15.75"/>
    <row r="1162" ht="15.75"/>
    <row r="1163" ht="15.75"/>
    <row r="1164" ht="15.75"/>
    <row r="1165" ht="15.75"/>
    <row r="1166" ht="15.75"/>
    <row r="1167" ht="15.75"/>
    <row r="1168" ht="15.75"/>
    <row r="1169" ht="15.75"/>
    <row r="1170" ht="15.75"/>
    <row r="1171" ht="15.75"/>
  </sheetData>
  <sheetProtection password="ED45" sheet="1"/>
  <autoFilter ref="A3:V3"/>
  <mergeCells count="33">
    <mergeCell ref="A2:B2"/>
    <mergeCell ref="C2:D2"/>
    <mergeCell ref="E2:F2"/>
    <mergeCell ref="U2:U3"/>
    <mergeCell ref="V2:V3"/>
    <mergeCell ref="R2:R3"/>
    <mergeCell ref="S2:T2"/>
    <mergeCell ref="O2:Q2"/>
    <mergeCell ref="G2:H2"/>
    <mergeCell ref="K2:L2"/>
    <mergeCell ref="M2:N2"/>
    <mergeCell ref="I2:J2"/>
    <mergeCell ref="L27:L34"/>
    <mergeCell ref="K27:K34"/>
    <mergeCell ref="H27:H34"/>
    <mergeCell ref="M27:M34"/>
    <mergeCell ref="U31:U34"/>
    <mergeCell ref="F27:F34"/>
    <mergeCell ref="Q27:Q34"/>
    <mergeCell ref="U27:U30"/>
    <mergeCell ref="P27:P34"/>
    <mergeCell ref="O27:O34"/>
    <mergeCell ref="N27:N34"/>
    <mergeCell ref="E27:E34"/>
    <mergeCell ref="G27:G34"/>
    <mergeCell ref="V27:V34"/>
    <mergeCell ref="S27:S34"/>
    <mergeCell ref="R27:R34"/>
    <mergeCell ref="A27:A34"/>
    <mergeCell ref="B27:B34"/>
    <mergeCell ref="C27:C34"/>
    <mergeCell ref="D27:D34"/>
    <mergeCell ref="T27:T34"/>
  </mergeCells>
  <dataValidations count="10">
    <dataValidation type="list" allowBlank="1" showInputMessage="1" showErrorMessage="1" sqref="F43:F63 F4:F26 F36:F40">
      <formula1>$BA$20:$BA$37</formula1>
    </dataValidation>
    <dataValidation type="list" allowBlank="1" showInputMessage="1" showErrorMessage="1" sqref="C43:C63 C4:C26 C36:C40">
      <formula1>$BF$13:$BF$17</formula1>
    </dataValidation>
    <dataValidation type="list" allowBlank="1" showInputMessage="1" showErrorMessage="1" sqref="A43:A63 A4:A26 A36:A40">
      <formula1>$BC$12</formula1>
    </dataValidation>
    <dataValidation type="list" allowBlank="1" showInputMessage="1" showErrorMessage="1" sqref="B43:B63 B4:B26 B36:B40">
      <formula1>$BD$12</formula1>
    </dataValidation>
    <dataValidation type="list" allowBlank="1" showInputMessage="1" showErrorMessage="1" sqref="D41:D42 D35 D27">
      <formula1>$AY$21:$AY$37</formula1>
    </dataValidation>
    <dataValidation type="list" allowBlank="1" showInputMessage="1" showErrorMessage="1" sqref="C41:C42 C35 C27">
      <formula1>$AX$21:$AX$37</formula1>
    </dataValidation>
    <dataValidation type="list" allowBlank="1" showInputMessage="1" showErrorMessage="1" sqref="B41:B42 B35 B27">
      <formula1>$BB$17</formula1>
    </dataValidation>
    <dataValidation type="list" allowBlank="1" showInputMessage="1" showErrorMessage="1" sqref="A41:A42 A35 A27">
      <formula1>$BA$17</formula1>
    </dataValidation>
    <dataValidation type="list" allowBlank="1" showInputMessage="1" showErrorMessage="1" sqref="E4:E27 E35:E63">
      <formula1>$AZ$20:$AZ$37</formula1>
    </dataValidation>
    <dataValidation type="list" allowBlank="1" showInputMessage="1" showErrorMessage="1" sqref="G4:H27 G35:H63">
      <formula1>'Actividades gestión'!#REF!</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2015-09-30T20:55:30Z</dcterms:modified>
  <cp:category/>
  <cp:version/>
  <cp:contentType/>
  <cp:contentStatus/>
</cp:coreProperties>
</file>