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285" yWindow="2550" windowWidth="15960" windowHeight="9465" tabRatio="734" activeTab="3"/>
  </bookViews>
  <sheets>
    <sheet name="Metas inversión" sheetId="3" r:id="rId1"/>
    <sheet name="Actividades inversión" sheetId="4" r:id="rId2"/>
    <sheet name="Metas gestión" sheetId="1" r:id="rId3"/>
    <sheet name="Actividades gestión" sheetId="2" r:id="rId4"/>
  </sheets>
  <definedNames>
    <definedName name="_xlnm._FilterDatabase" localSheetId="3" hidden="1">'Actividades gestión'!$A$3:$V$3</definedName>
    <definedName name="_xlnm._FilterDatabase" localSheetId="2" hidden="1">'Metas gestión'!$A$6:$AF$6</definedName>
    <definedName name="_xlnm.Print_Area" localSheetId="2">'Metas gestión'!#REF!</definedName>
  </definedNames>
  <calcPr calcId="125725"/>
</workbook>
</file>

<file path=xl/calcChain.xml><?xml version="1.0" encoding="utf-8"?>
<calcChain xmlns="http://schemas.openxmlformats.org/spreadsheetml/2006/main">
  <c r="T16" i="1"/>
</calcChain>
</file>

<file path=xl/comments1.xml><?xml version="1.0" encoding="utf-8"?>
<comments xmlns="http://schemas.openxmlformats.org/spreadsheetml/2006/main">
  <authors>
    <author>amcardenas</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<sst xmlns="http://schemas.openxmlformats.org/spreadsheetml/2006/main" count="1566" uniqueCount="415">
  <si>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</si>
  <si>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</si>
  <si>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</si>
  <si>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</si>
  <si>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</si>
  <si>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</si>
  <si>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</si>
  <si>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</si>
  <si>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</si>
  <si>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</si>
  <si>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</si>
  <si>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</si>
  <si>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</si>
  <si>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</si>
  <si>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</si>
  <si>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</si>
  <si>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</si>
  <si>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</si>
  <si>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</si>
  <si>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</si>
  <si>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</si>
  <si>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</si>
  <si>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</si>
  <si>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</si>
  <si>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</si>
  <si>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</si>
  <si>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</si>
  <si>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</si>
  <si>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</si>
  <si>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</si>
  <si>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</si>
  <si>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</si>
  <si>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</si>
  <si>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</si>
  <si>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</si>
  <si>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</si>
  <si>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</si>
  <si>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</si>
  <si>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</si>
  <si>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 xml:space="preserve">Componente de Salud Pública </t>
  </si>
  <si>
    <t xml:space="preserve">Territorios  Saludables y Red de Salud para la Vida desde la Diversidad </t>
  </si>
  <si>
    <t>x</t>
  </si>
  <si>
    <t>Una Ciudad que reduce la segregación y la discriminación: el ser humano en el centro de las preocupaciones del desarrollo</t>
  </si>
  <si>
    <t>Salud para el buen vivir</t>
  </si>
  <si>
    <t>Cubrir a 800.000 familias con actividades de promoción y prevención en los centros de salud y desarrollo humano con enfoque diferencial, a través de 1000 equipos territoriales que incluyen el ámbito familiar, escolar, trabajo informal, institucional y comunitario, al 2016.</t>
  </si>
  <si>
    <t xml:space="preserve">Número de familias   con acciones de salud pública en los microterritroios. </t>
  </si>
  <si>
    <t>Ajustar, implementar y seguir el 100% de las políticas de salud pública, con enfoque poblacional, diferencial y de género,  desde la diversidad, mediante procesos participativos, al 2016.</t>
  </si>
  <si>
    <t xml:space="preserve"> 16  Políticas de salud pública, con enfoque poblacional, diferencial y de género,  desde la diversidad actuales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</si>
  <si>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</si>
  <si>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</si>
  <si>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</si>
  <si>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Bogotá decide y protege el derecho fundamental a la salud pública</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</si>
  <si>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</si>
  <si>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</si>
  <si>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</si>
  <si>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X</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</si>
  <si>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</si>
  <si>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</si>
  <si>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</si>
  <si>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</si>
  <si>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</si>
  <si>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Promover la afectación positiva de los determinantes sociales del proceso salud enfermedad, gestionando y articulando las acciones intersectoriales y transectoriales en el marco del modelo de atención integral en salud.</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</si>
  <si>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</si>
  <si>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Reducir la mortalidad perinatal a 15 por mil nacidos vivos en coordinación con otros sectores de la administración distrital, al 2016.</t>
  </si>
  <si>
    <t>Reducir a 31 por 100.000 nacidos vivos la razón de mortalidad materna, en coordinación con otros  sectores de la Administración Distrital,  al 2016.</t>
  </si>
  <si>
    <t>E1</t>
  </si>
  <si>
    <r>
      <t xml:space="preserve">
18,1 por 1000 nacidos vivos 2010 preliminar
 </t>
    </r>
    <r>
      <rPr>
        <b/>
        <sz val="11"/>
        <rFont val="Arial Narrow"/>
        <family val="2"/>
      </rPr>
      <t/>
    </r>
  </si>
  <si>
    <t xml:space="preserve">
 39,1 por 100.000 nacidos vivos 2010 preliminar</t>
  </si>
  <si>
    <t>Garantizar la atención integral en salud al 100% de la población víctima del conflicto armado interno, determinada en la ley 1448 de 2011, en el marco de la reparación y restitución de los derechos en salud, al 2016.</t>
  </si>
  <si>
    <t xml:space="preserve"> 77.599  victimas del conflicto armado interno (desplazamiento) afiliados al sistema general de seguridad social en salud</t>
  </si>
  <si>
    <t>Incrementar a 100.000 personas en situación de discapacidad en procesos de inclusión social por medio de la estrategia de rehabilitación basada en comunidad, contribuyendo con la implementación de la política pública de discapacidad, al 2016.</t>
  </si>
  <si>
    <t xml:space="preserve">50.000 personas incluidas a la estrategia de RBC a junio de 2011. </t>
  </si>
  <si>
    <t xml:space="preserve">Reducir a 8 por 1.000 nacidos vivos la tasa de  mortalidad infantil, en coordinación con los demás sectores de la Administración Distrital, al 2016. </t>
  </si>
  <si>
    <t>11,4 por 1.000 nacidos vivos 2011 preliminar</t>
  </si>
  <si>
    <t xml:space="preserve">Reducir a 15,7 por 10.000 la tasa de mortalidad en niños y niñas  menores de 5 años, en coordinación con los sectores de la Administración Distrital, al 2016. </t>
  </si>
  <si>
    <t>Reducir la mortalidad por neumonía a menos de 9 por 100.000 menores de 5 años, en el Distrito capital, al 2016.</t>
  </si>
  <si>
    <t>Reducir a 1 por 100.000 menores de 5 años la mortalidad por enfermedad diarreica, al 2016.</t>
  </si>
  <si>
    <t xml:space="preserve">Lograr 95% de cobertura en vacunación para cada uno de los biológicos del Programa Ampliado de Inmunizaciones, a 2016. </t>
  </si>
  <si>
    <t xml:space="preserve">Disminuir en 5%, las muertes evitables por condiciones crónicas en personas menores de setenta años, a 2016. </t>
  </si>
  <si>
    <t>Alcanzar coberturas de vacunación al 95%, contra el Virus del Papiloma Humano, en  las veinte localidades del  Distrito Capital, al 2016.</t>
  </si>
  <si>
    <t>Reducir en 20% la transmisión materno perinatal del VIH, al 2016</t>
  </si>
  <si>
    <t>Evaluar y optimizar el protocolo en salud para la detección y la atención del virus VIH en los centros de prestación de servicios de salud del Distrito Capital, al 2016.</t>
  </si>
  <si>
    <t>Aumentar en un 50% el número de pruebas de tamizaje voluntarias, para detección del VIH, al 2016.</t>
  </si>
  <si>
    <t>Diseñar e implementar una estrategia de promoción y prevención sobre la importancia de la  detección temprana del VIH en el Distrito Capital, al 2016.</t>
  </si>
  <si>
    <t>Reducir a 3% la prevalencia de desnutrición global en niños y niñas menores de 5 años, en coordinación y con el apoyo de los demás sectores de la Administración Distrital, al 2016.</t>
  </si>
  <si>
    <t>Reducir a 12% la prevalencia de desnutrición crónica en niños y niñas menores de 5 años, en coordinación y con el apoyo de los demás sectores de la Administración Distrital, al 2016.</t>
  </si>
  <si>
    <t>Reducir a  10% la prevalencia del bajo peso al nacer en los niños  y niñas, en coordinación y con el apoyo de los demás sectores de la Administración Distrital, al 2016.</t>
  </si>
  <si>
    <t>Incrementar a  4 meses  la  lactancia materna exclusiva, en los niños y niñas menores de 6 meses, en coordinación  y con el apoyo de los demás sectores de la Administración Distrital, al 2016.</t>
  </si>
  <si>
    <t>Identificar y medir situaciones de embarazo en menores de 15 años, generando  la denuncia y las acciones para el inmediato restablecimiento de sus derechos, en el marco de  la Cero Tolerancia.</t>
  </si>
  <si>
    <t>Reducir al 30% los embarazos en adolescentes entre 15 y 19 años, en coordinación y con el apoyo de los demás sectores de la administración distrital, a 2016.</t>
  </si>
  <si>
    <t>Disminuir la incidencia de sífilis congénita a menos de 0.5 por 1.000 nacidos vivos, al 2016.</t>
  </si>
  <si>
    <t>Aumentar la tasa de curación de los casos de tuberculosis pulmonar baciloscopia positiva al 85% o más, al 2016.</t>
  </si>
  <si>
    <t>Aumentar la detección de casos de tuberculosis en el Distrito Capital al 70%, al 2016.</t>
  </si>
  <si>
    <t>Atender el 100% de las personas con lepra remitidos o diagnosticados en el Distrito Capital, al 2016.</t>
  </si>
  <si>
    <t xml:space="preserve">Desarrollar estrategias integradas de promoción de la salud  en actividad física, Seguridad Alimentaria y Nutricional, trabajo saludable y prácticas saludables  en el 100% de los territorios de salud, con coordinación intersectorial, a 2016. </t>
  </si>
  <si>
    <t xml:space="preserve">Poner en marcha estrategias de detección y tratamiento de la obesidad en niños, niñas y adolescentes. </t>
  </si>
  <si>
    <t>Identificar, caracterizar, medir y atender los casos de bulimia y anorexia en la red de salud mental del régimen subsidiado, al 2016.</t>
  </si>
  <si>
    <t>Generar un programa de detección temprana del trastorno por déficit de atención e hiperactividad que permita la identificación, diagnóstico, atención y tratamiento de los niños, niñas y adolescentes que lo padecen, 2016.</t>
  </si>
  <si>
    <t>Incrementar a 110.000 la cobertura de las intervenciones de la Línea 106 en promoción de salud mental y protección frente a eventos adversos en niños, niñas y adolescentes, al 2016.</t>
  </si>
  <si>
    <t xml:space="preserve">Cubrir a 1.563.093 niños, niñas y adolescentes matriculados en Instituciones Educativas Distritales, con acciones de promoción de la salud y prevención, en un trabajo coordinado de la Secretaría Distrital de Educación y la Secretaria Distrital de Salud, al 2016. </t>
  </si>
  <si>
    <t xml:space="preserve">Disminuir las prevalencias de uso reciente de alcohol, tabaco y sustancias psicoactivas ilícitas en población menor de veinticinco años, en coordinación con las instituciones que hacen parte del Consejo Distrital de Estupefacientes, al 2016. </t>
  </si>
  <si>
    <t>Diseñar, implementar  y evaluar un programa de salud mental comunitaria, coherente con el modelo de salud basado en Atención Primaria en Salud en el Distrito Capital, al 2016.</t>
  </si>
  <si>
    <t>Implementar la estrategia de entornos saludables en las 20 localidades del Distrito Capital, al 2016.</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</si>
  <si>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</si>
  <si>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</si>
  <si>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Implementar un modelo de atención integral a través de redes integradas de servicios de salud, basado en la estrategia de Atención Primaria en Salud, al 2016.</t>
  </si>
  <si>
    <t xml:space="preserve">Canalizar a los servicios de salud preventivos y curativos, el 100% las personas detectadas en los territorios de salud, con necesidades en salud oral </t>
  </si>
  <si>
    <t xml:space="preserve">Disminuir el trabajo infantil a menos del 1,5% en el Distrito Capital, en coordinación y  apoyo de los demás sectores de la Administración Distrital, al 2016. </t>
  </si>
  <si>
    <t>Identificar y canalizar a servicios de salud y a servicios sociales a 20.000 niños y niñas trabajadoras para su desvinculación del trabajo, al 2016.</t>
  </si>
  <si>
    <t xml:space="preserve">Cubrir con la estrategia de trabajo protegido a 9.000 jóvenes trabajadores, entre los 15 y 17 años, al 2016. </t>
  </si>
  <si>
    <t>Implementar la estrategia de entornos de trabajo saludables en 50.000 unidades de trabajo del sector informal de la economía, al 2016.</t>
  </si>
  <si>
    <t>2.000 Trabajadores y trabajadoras en la economía informal formados en salud y seguridad social</t>
  </si>
  <si>
    <t xml:space="preserve">Canalizar efectivamente a servicios sociales  y de salud el  100% de las mujeres que participan en las acciones colectivas,  al 2016.  
</t>
  </si>
  <si>
    <t xml:space="preserve">Canalizar efectivamente a servicios sociales  y de salud del  100% de las personas de 60 años y más que participan en las acciones colectivas,  al 2016.  </t>
  </si>
  <si>
    <t xml:space="preserve">Canalizar efectivamente a servicios sociales  y de salud del  100% de los jóvenes que participan en las  acciones colectivas, , al 2016.  </t>
  </si>
  <si>
    <t xml:space="preserve">Canalizar efectivamente a servicios sociales  y de salud el  100% de los habitantes de calle que participan en las  acciones colectivas,  al 2016.  </t>
  </si>
  <si>
    <t xml:space="preserve">Canalizar efectivamente a servicios sociales  y de salud del  al 100% de las personas en ejercicio de trabajo sexual, que participan en las  acciones colectivas, , al 2016.  </t>
  </si>
  <si>
    <t>23  por 10.000  menores de cinco años 2011 preliminar</t>
  </si>
  <si>
    <t>15,3 por 10.000  menores de cinco años 2010 preliminar</t>
  </si>
  <si>
    <t>1,3 por 100.000 menores de 5 años 2011 preliminar</t>
  </si>
  <si>
    <t xml:space="preserve">1) 89,5% antipolio; 
2) 98,8% BCG;
3) 89,5% DPT; 
4) 89,3% hepatitis B; 
5) 89,5% Hib; 
6) 93,0% triple viral; 
7) 102.6% fiebre amarilla; 
8) 129.1% hepatitis A; 
9) 84,6% neumococo y 
10) 88.2% rotavirus 2011 </t>
  </si>
  <si>
    <t>60,44%
(16.311 muertes de personas con condiciones crónicas) 
2009</t>
  </si>
  <si>
    <t>57.000 niñas de 10 años</t>
  </si>
  <si>
    <r>
      <t xml:space="preserve">
2,5  X 100.000 nacidos vivos el Régimen Subsidiado y participantes vinculados 
</t>
    </r>
    <r>
      <rPr>
        <sz val="11"/>
        <color indexed="10"/>
        <rFont val="Arial"/>
        <family val="2"/>
      </rPr>
      <t/>
    </r>
  </si>
  <si>
    <t>Protocolo sin evaluar</t>
  </si>
  <si>
    <t>24.000 pruebas de tamizaje en el Régimen Subsidiado y participantes vinculados</t>
  </si>
  <si>
    <t>Estrategia de comunicación mi cuerpo territorio seguro</t>
  </si>
  <si>
    <t>Estrategia diseñada e implementada</t>
  </si>
  <si>
    <t>7.9% SISVAN-2011[información preliminar]</t>
  </si>
  <si>
    <t>Prevalencia de desnutrición global en niños y niñas menores de 5 años</t>
  </si>
  <si>
    <t>17.7 en el año 2011 -SISVAN-SDS.</t>
  </si>
  <si>
    <t>Prevalencia de desnutrición crónica en niños y niñas menores de 5 años</t>
  </si>
  <si>
    <t>13,2%  SISVAN-2011 preliminar</t>
  </si>
  <si>
    <t xml:space="preserve">3 meses-SISVAN-2011 preliminar
</t>
  </si>
  <si>
    <t xml:space="preserve">Mediana de la duración de Lactancia Materna exclusiva </t>
  </si>
  <si>
    <t>456 nacimientos  en Bogotá D.C. 2011</t>
  </si>
  <si>
    <t xml:space="preserve"> 19.003 nacidos  en Bogotá D.C.</t>
  </si>
  <si>
    <t>Porcentaje de reducción en los embarazos en las adolescentes y jóvenes entre 15 y 19 años</t>
  </si>
  <si>
    <t>2.1 x 1000 nacidos vivos -2010 DANE- Preliminares</t>
  </si>
  <si>
    <t>Tasa de curación de los casos de tuberculosis 
Formula</t>
  </si>
  <si>
    <t xml:space="preserve">66% Porcentaje de detección. </t>
  </si>
  <si>
    <t xml:space="preserve">Porcentaje de  personas detectadas como sintomático respiratorio </t>
  </si>
  <si>
    <t>21 Pacientes-2011</t>
  </si>
  <si>
    <t>% de personas con lepra remitidos o diagnosticados, atendidos</t>
  </si>
  <si>
    <t>96.799 niños, adolescentes y jóvenes en actividad física.</t>
  </si>
  <si>
    <t xml:space="preserve"> 24,7    preliminar a septiembre 2011     </t>
  </si>
  <si>
    <t xml:space="preserve">Reducir la prevalencia a 18 </t>
  </si>
  <si>
    <t xml:space="preserve">
Número de casos de bulimia y anorexia canalizados efectivamente 
</t>
  </si>
  <si>
    <t>Un programa de detección temprana  e intervención del trastorno por déficit de atención e hiperactividad para niños, niñas y adolescentes.</t>
  </si>
  <si>
    <t>580.851 niños y niñas.</t>
  </si>
  <si>
    <t>Número de niños , niñas y adolescentes cubiertos con acciones de promoción  y prevención en colegios públicos y privados</t>
  </si>
  <si>
    <t>Uso reciente de alcohol, 47,6% (18 a 24 años) y 21% (12 a 17 años). 
Uso reciente de Tabaco, 29,1% (18 a 24 años) y 18.4% (12 a 17 años).
Sustancias psicoactivas ilícitas, 7% (18 a 24 años) y 3.5 % (12 a 17 años).</t>
  </si>
  <si>
    <t>Porcentaje de disminución de las prevalencias de uso reciente de alcohol, tabaco y sustancias psicoactivas ilícitas en población  menor de 25 años.</t>
  </si>
  <si>
    <t>Porcentaje de estrategia  de entornos saludables implementada en las localidades</t>
  </si>
  <si>
    <t xml:space="preserve">599.875 familias intervenidas en 375 microterritorios.  </t>
  </si>
  <si>
    <t xml:space="preserve"> 129.991 escolares participantes  según reporte ESE,2011</t>
  </si>
  <si>
    <t xml:space="preserve">Porcentaje de población con necesidades en salud oral  referida  a servicios  de salud </t>
  </si>
  <si>
    <t>2.82% - Año 2009 [Fuente DANE]</t>
  </si>
  <si>
    <t>49% año 2011</t>
  </si>
  <si>
    <t>2.379 jóvenes-2011.</t>
  </si>
  <si>
    <t>10.429 unidades de trabajo informal año 2011</t>
  </si>
  <si>
    <t>Cobertura de unidades de trabajo informal con implementación de la estrategia.</t>
  </si>
  <si>
    <t>242 año 2011</t>
  </si>
  <si>
    <t>No de trabajadores y trabajadoras  formados en salud y seguridad social</t>
  </si>
  <si>
    <t>Línea de base 0</t>
  </si>
  <si>
    <t>Total Casos captados  a través de las alertas, canalizados y con seguimiento</t>
  </si>
  <si>
    <t xml:space="preserve">100% de personas Canalizar a los servicios de salud </t>
  </si>
  <si>
    <t>Garantizar el acceso a los servicios de salud, bajo un modelo de atención con enfoque poblacional desde las diversidades al 100% de los grupos étnicos: raizales, gitanos, indígenas, afro descendientes, al 2016.</t>
  </si>
  <si>
    <t xml:space="preserve"> 25.000 indígenas, 1.800 raizales, 750 ROM, 20.000 afrodescendientes. </t>
  </si>
  <si>
    <t>Garantizar atención con enfoque diferencial a la población LGBTI, en el 100% de los servicios de salud del Distrito, al 2016.</t>
  </si>
  <si>
    <r>
      <t xml:space="preserve">40.000 personas.
</t>
    </r>
    <r>
      <rPr>
        <sz val="11"/>
        <color indexed="50"/>
        <rFont val="Arial Narrow"/>
        <family val="2"/>
      </rPr>
      <t/>
    </r>
  </si>
  <si>
    <t xml:space="preserve">Implementación de procesos  de redes sociales  en el 100% de los  territorios de salud con énfasis en: Derechos Sexuales y reproductivos e inicio temprano del control prenatal </t>
  </si>
  <si>
    <t xml:space="preserve">Diseño e implementación del Programa territorial para la mujer gestante (identificación, caracterización, canalización  efectiva, acciones promocionales y preventivas, fortalecimiento de redes primarias)
</t>
  </si>
  <si>
    <t>Implementación del plan de acción Distrital anual para la Política de salud oral armonizada con el Plan de Desarrollo Bogotá Humana</t>
  </si>
  <si>
    <t xml:space="preserve">Porcentaje de implementación de procesos de redes sociales en territorios
</t>
  </si>
  <si>
    <t xml:space="preserve">Porcentaje de territorios saludables con programa para la mujer gestante implementado 
</t>
  </si>
  <si>
    <t xml:space="preserve">Porcentaje de implementación del plan de acción distrital de la politica de salud oral  y local de la política de Salud Oral
</t>
  </si>
  <si>
    <t xml:space="preserve">Definición  e implementación  la política Distrital de sexualidad  armonizada con el Plan de Desarrollo Bogotá Humana
</t>
  </si>
  <si>
    <t>Coordinación intersectorial  para la implementación del plan de acción Distrital   y Local  de la  Política Publica  de Seguridad alimentaria  y Nutricional del D.C.</t>
  </si>
  <si>
    <t xml:space="preserve">Implementación del plan de acción Distrital del cuatrienio de la política pública Distrital de discapacidad.  desde la competencia del sector salud . </t>
  </si>
  <si>
    <t>Construcción e implementación del plan de acción de la política Distrital de y para la adultez armonizada con el Plan de Desarrollo Bogotá Humana</t>
  </si>
  <si>
    <t xml:space="preserve">Implementación el plan de acción distrital y local  de la política de salud para las personas en desplazamiento forzoso por la violencia armonizada con el Plan de Desarrollo Bogotá Humana
 </t>
  </si>
  <si>
    <t xml:space="preserve">Implementación el plan de acción distrital y local  de la política de salud para las poblaciones que reconocen pertenencia étnica de Bogotá armonizada con el Plan de Desarrollo Bogotá Humana
 </t>
  </si>
  <si>
    <t xml:space="preserve">Implementación del componente de salud del plan de acción distrital y local  de la política publica de juventud armonizada con el Plan de Desarrollo Bogotá Humana
 </t>
  </si>
  <si>
    <t xml:space="preserve">Implementación del componente de salud del plan de acción distrital y local  de la política publica de envejecimiento y vejez armonizada con el Plan de Desarrollo Bogotá Humana
 </t>
  </si>
  <si>
    <t xml:space="preserve">Implementación del componente de salud del plan de acción distrital y local  de la política publica de mujeres y equidad de género armonizada con el Plan de Desarrollo Bogotá Humana
 </t>
  </si>
  <si>
    <t xml:space="preserve">Implementación del componente de salud del plan de acción distrital y local  de la política publica de LGBT armonizada con el Plan de Desarrollo Bogotá Humana
 </t>
  </si>
  <si>
    <t>Implementación del componente de salud del  plan de acción distrital y local de la Política por la calidad de vida de niños, niñas y adolescentes armonizada con el Plan de Desarrollo Bogotá Humana</t>
  </si>
  <si>
    <t>Ajuste e implementación de los lineamientos de la política para la atención de la población expuesta o afectada  por condiciones crónicas armonizada con el Plan de Desarrollo Bogotá Humana</t>
  </si>
  <si>
    <t>Ajuste e implementación de los lineamientos de la política de prevención y atención del consumo y prevención de la vinculación a la oferta de sustancias psicoactivas en Bogotá D.C. armonizada con el Plan de Desarrollo Bogotá Humana</t>
  </si>
  <si>
    <t>Implementación del plan de acción  de la política distrital de salud mental armonizada con el Plan de Desarrollo Bogotá Humana</t>
  </si>
  <si>
    <t>Diseño de planes de acción distritales y locales para el posicionamiento de la promoción de la actividad física armonizada con el Plan de Desarrollo Bogotá Humana</t>
  </si>
  <si>
    <t xml:space="preserve">Desarrollo e  implementación de estrategias de comunicación  en promoción de la actividad física </t>
  </si>
  <si>
    <t xml:space="preserve">Implementar estrategias de investigación en promoción de la actividad física que viabilicen el modelo de atención en salud  </t>
  </si>
  <si>
    <t>Implementación del plan de acción de la política para la salud y la calidad de vida de los trabajadores y trabajadoras en Bogotá armonizada con el Plan de Desarrollo Bogotá Humana</t>
  </si>
  <si>
    <t>Porcentaje de la implementación de la Política Distrital de Sexualidad</t>
  </si>
  <si>
    <t xml:space="preserve">Porcentaje de implementación del plan de acción distrital y local  de la política de Seguridad Alimentaria y Nutricional
</t>
  </si>
  <si>
    <t xml:space="preserve">Porcentaje de implementación de plan de acción distrital de la política de Discapacidad
</t>
  </si>
  <si>
    <t xml:space="preserve">Porcentaje de implementación de plan de acción distrital de la política de Adultez
</t>
  </si>
  <si>
    <t xml:space="preserve">Porcentaje de implementación de plan de acción, 
distrital y local  de la política de salud para las personas en desplazamiento forzoso por la violencia
</t>
  </si>
  <si>
    <t xml:space="preserve">Porcentaje de implementación de plan de acción distrital  y local de la política de salud para las poblaciones que reconocen pertenencia étnica  
</t>
  </si>
  <si>
    <t xml:space="preserve">Porcentaje de implementación de plan de acción distrital de la política de salud juventud  
</t>
  </si>
  <si>
    <t xml:space="preserve">Porcentaje de implementación de plan de acción distrital  y local de la política de envejecimiento y vejez 
</t>
  </si>
  <si>
    <t xml:space="preserve">Porcentaje de implementación de plan de acción distrital de la política de mujeres y equidad de género </t>
  </si>
  <si>
    <t xml:space="preserve">Porcentaje de implementación de plan de acción distrital de la política de Lesbianas , geys,bisexual y transexual [LGBT] 
</t>
  </si>
  <si>
    <t xml:space="preserve">Porcentaje de implementación de plan de acción distrital  y local de la Política por la calidad de vida de niños, niñas y adolescentes, 
Número de actividades del plan de acción ejecutadas/Total de actividades programadas * 100 </t>
  </si>
  <si>
    <t xml:space="preserve">Porcentaje de ajuste e implementación de  los lineamientos de la política para la atención de la población expuesta o afectada  por condiciones.
Número de actividades ejecutadas en el marco de la política de atención/Total de actividades  programadas para el periodo* 100 </t>
  </si>
  <si>
    <t xml:space="preserve">Porcentaje de ajuste e implementación de  los lineamientos de la política de prevención y atención del consumo y prevención de la vinculación a la oferta de sustancias psicoactivas
Número de actividades ejecutadas en el marco de la política de atención/Total de actividades  programadas para el periodo* 100 </t>
  </si>
  <si>
    <t xml:space="preserve">Porcentaje de implementación de plan de acción de la política distrital   de salud mental 
Número de actividades del plan de acción ejecutadas/Número de actividades programadas * 100 </t>
  </si>
  <si>
    <t xml:space="preserve">Porcentaje de los Planes de gestión distritales y locales para el posicionamiento de la promoción de la actividad física  
Número de actividades del plan de acción ejecutadas/Número de actividades programadas * 100 </t>
  </si>
  <si>
    <t xml:space="preserve">Porcentaje de implementación  de estrategia de comunicación en promoción de la actividad física.
Número de actividades ejecutadas para la implementación de la estrategia/Total de  actividades programadas para el periodo * 100 </t>
  </si>
  <si>
    <t xml:space="preserve">Porcentaje de implementación  de estrategia de investigación  en promoción de la actividad física.
Número de actividades ejecutadas para la implementación de la estrategia/Total de  actividades programadas para el periodo * 100 </t>
  </si>
  <si>
    <t xml:space="preserve">Porcentaje de implementación de plan de acción, de la política para la salud y la calidad de vida de los trabajadores y trabajadoras. 
</t>
  </si>
  <si>
    <t xml:space="preserve">Identificación de población  e implementación de la ruta de atención a victimas del conflicto armado, desde la competencia del sector salud . </t>
  </si>
  <si>
    <t>Implementación de un programa de atención psicosocial a víctimas de conflicto armado a nivel individual, familiar y comunitario, a 2016.</t>
  </si>
  <si>
    <t xml:space="preserve">Cubrimiento de cuatro pueblos étnicos: indígenas, afro descendientes, Rom y raizales, con una estrategia de salud intercultural a partir de la generación de acciones afirmativas en salud a 2016. </t>
  </si>
  <si>
    <t xml:space="preserve">Diseño e implementación del modelo de Sistema Intercultural de Salud Pública Indígena [SISPI], en Bogotá </t>
  </si>
  <si>
    <t xml:space="preserve">Diseño  del modelo de atención con enfoque diferencial para los cuatro grupos étnicos. 
</t>
  </si>
  <si>
    <t>Implementación  del modelo de atención con enfoque diferencial. (Identificación  y canalización de las poblaciones de la población étnica).</t>
  </si>
  <si>
    <t xml:space="preserve">Evaluación y ajuste del modelo de atención con enfoque diferencial en grupos étnicos. 
</t>
  </si>
  <si>
    <t>Canalización a servicios de salud  a la población LGBTI identificada en los territorios</t>
  </si>
  <si>
    <t xml:space="preserve"> Asesoría domiciliaria a personas en situación de discapacidad (Activación de la ruta de inclusión)</t>
  </si>
  <si>
    <t xml:space="preserve">Participación de cuidadores y lideres en Practicas  y Alianzas Inclusivas  orientadas a escenarios comunitarios, educativos, laborales, recreativos  e institucionales 
</t>
  </si>
  <si>
    <t>Realización de alianzas estratégicas con las EAPB  [red Publica y privada de prestación de servicios] para la gestión de la salud materna e infantil, a través de las estrategias de redes materno perinatal  AIEPI - IAMI</t>
  </si>
  <si>
    <t>Implementación de las estrategias [AIEPI y IAMI].  materno infantiles con los actores sociales y comunidad  de los territorios, con los que tienen responsabilidades en el cuidado de la población infantil menor de cinco años.</t>
  </si>
  <si>
    <t>Implementación de la estrategias materno infantiles [AIEPI]   con los actores sociales y comunidad  de los territorios, con los que tienen responsabilidades en el cuidado de la población infantil menor de cinco años.</t>
  </si>
  <si>
    <t>Implementación de la estrategia [AIEPI] materno infantiles con los actores sociales y comunidad  de los territorios, con los que tienen responsabilidades en el cuidado de la población infantil menor de cinco años.</t>
  </si>
  <si>
    <t>Mantenimiento y ampliación de las estrategias del programa ampliado de inmunizaciones (estrategia extramural, horarios extendidos, call center , jornadas de vacunación, seguimiento a cohortes y sistemas de información)</t>
  </si>
  <si>
    <t>Inducción, re inducción , actualización,  asistencia técnica y evaluación  en la norma de  competencias - SENA,  al talento  humano del PAI en el esquema regular de vacunación y nuevos biológicos  al igual que en el desempeño de las actividades propias del programa de acuerdo a normatividad y protocolos vigentes .</t>
  </si>
  <si>
    <t xml:space="preserve">Adquisición, almacenamiento y distribución  de forma oportuna y suficiente  los biológicos Hepatitis A y Neumococo 23 adulto y los insumos necesarios  a toda la red del PAI </t>
  </si>
  <si>
    <t>Asesoría y asistencia técnica a EAPB y red de  prestadores en la  implementación del modelo de atención para la prevención y control de personas con condiciones crónicas .</t>
  </si>
  <si>
    <t xml:space="preserve">Mantenimiento y ampliación las estrategias del programa ampliado de inmunizaciones (estrategia extramural, horarios extendidos, call center , jornadas de vacunación, seguimiento a cohortes, sistemas de información). </t>
  </si>
  <si>
    <t xml:space="preserve">Adquisición, almacenamiento y distribución  de forma oportuna y suficiente  los biológicos incluidos en el esquema de vacunación del Distrito   y los insumos necesarios  a toda la red del PAI </t>
  </si>
  <si>
    <t>Evaluación   y socialización del protocolo en salud para la detección y atención del virus de VIH en los (4) servicios de salud del Distrito.</t>
  </si>
  <si>
    <t>Definición de estrategias para aumento  demanda inducida para la  realización de prueba voluntaria en la detección del VIH</t>
  </si>
  <si>
    <t xml:space="preserve">Diseño e implementación de estrategia educativa y comunicativa  para la detección temprana del VIH </t>
  </si>
  <si>
    <t>Implementación de estrategias de promoción de la alimentación  infantil saludable en la  primera infancia</t>
  </si>
  <si>
    <t>Diseño y Desarrollo de  estrategias de comunicación masiva   para la  promoción de la alimentación  infantil saludable.</t>
  </si>
  <si>
    <t>Prevención  y control de las  deficiencias de micronutrientes en la  primera  infancia</t>
  </si>
  <si>
    <t>Fortalecimiento de la  atención de los  niños  y niñas recién nacidos  con bajo peso al  nacer  bajo la  Modalidad  Canguro</t>
  </si>
  <si>
    <t xml:space="preserve">Definición de estrategias para la promoción de la alimentación  saludable en la  gestación </t>
  </si>
  <si>
    <t>Funcionamiento de un Banco de leche humana en el D.C</t>
  </si>
  <si>
    <t>Implementación de la Estrategia  Instituciones Amigas de la  Mujer y la Infancia " IAMI"en Instituciones  prestadoras de  servicios de  salud  publicas  y privadas</t>
  </si>
  <si>
    <t>Diseño  y desarrollo de Estrategias   para la  promoción y apoyo de la  lactancia materna a  nivel individual  y colectivo</t>
  </si>
  <si>
    <t xml:space="preserve">Asesoría y asistencia  técnica n la implementación de salas amigas de la familia lactante en el ámbito laboral de las instituciones prestadoras de servicios de salud públicas y privadas (22 ESE, 15 EPS contributivas y 9 EPS Subsidiadas). </t>
  </si>
  <si>
    <t>Implementación de Vigilancia en salud pública del evento: Activación de las rutas y alertas para la detección temprana.</t>
  </si>
  <si>
    <t>Participación en el diseño y socialización  de un programa intersectorial de Cero Tolerancia con el embarazo en menores de 15 años.</t>
  </si>
  <si>
    <t>Implementación de Servicios amigables físicos y en  modalidad virtual   en las IPS publicas y privadas.</t>
  </si>
  <si>
    <t>Implementación  de la estrategia lúdico pedagógica  "asómbrate bajo el árbol de la vida"  en el 100% de los territorios de salud del Distrito</t>
  </si>
  <si>
    <t>Implementación de Servicios amigables físicos y en  modalidad virtual  en las IPS publicas y privadas.</t>
  </si>
  <si>
    <t>Desarrollar e implementar plan estratégico para la eliminación de la transmisión materna infantil de la sífilis congénita</t>
  </si>
  <si>
    <t xml:space="preserve">Realizar el seguimiento a las baciloscopias de control de los casos BK + 
</t>
  </si>
  <si>
    <t>Realizar el seguimiento a la administración del tratamiento antituberculoso</t>
  </si>
  <si>
    <t>Identificación y canalización de sintomáticos respiratorios</t>
  </si>
  <si>
    <t>Realizar el seguimiento a los casos de lepra procedentes o remitidos al Distrito</t>
  </si>
  <si>
    <t>Implementación de estrategias  integradas con  grupos comunitarios (mujeres gestantes,  cuidadores de hogar y trabajadores informales), para la promoción de la actividad física, la alimentación saludable y espacios libres de humo anualmente en los  territorios priorizados.</t>
  </si>
  <si>
    <t>Desarrollo de programas para la promoción de la actividad física en  instituciones  educativas distritales, en trabajo coordinado entre la Secretaría Distrital de Educación, y la Secretaria Distrital de Salud.</t>
  </si>
  <si>
    <t>Diseño y desarrollo de estrategias integrales para la promoción y adopción de prácticas de alimentación saludable y actividad física en la población de 5 a 17 años.</t>
  </si>
  <si>
    <t xml:space="preserve"> Levantamiento de la línea de base que incluya la caracterización de los segmentos de población afectados. 
 </t>
  </si>
  <si>
    <t>Canalización a la red pública y privada de los casos  identificados y con seguimiento  para garantizar su atención integral.</t>
  </si>
  <si>
    <t xml:space="preserve">Levantamiento de la línea de base que incluya la caracterización de la   población afectada por déficit atencional e hiperactividad.
</t>
  </si>
  <si>
    <t xml:space="preserve">Implementación del programa  de detección temprana del trastorno por déficit de atención e hiperactividad ( calización a la red pública y privada y el seguimiento de los casos para garantizar su atención integral)
</t>
  </si>
  <si>
    <t xml:space="preserve">Fortalecer la capacidad de respuesta de la Línea 106 desde el componente tecnológico, promocional y comunicacional. 
</t>
  </si>
  <si>
    <t>Niños, niñas y adolescentes escolarizados con respuestas en salud pública  implementadas,  en concurrencia con el sector educativo.</t>
  </si>
  <si>
    <t xml:space="preserve">Diseño, ejecución, valoración y monitoreo de una experiencia demostrativa orientada hacia la prevención universal, reducción del daño y prevención indicada del uso y abuso de sustancias psicoactivas en el distrito capital.    
</t>
  </si>
  <si>
    <t>Implementación de  cuatro estrategias de prevención del consumo de sustancias psicoactivas</t>
  </si>
  <si>
    <t>Diseño y ajuste  del    programa de salud mental comunitaria, en concurrencia con la Direcciones  de Desarrollo de Servicios y Aseguramiento</t>
  </si>
  <si>
    <t>implementación de  programa de salud mental comunitaria, en concurrencia con la Direcciones  de Desarrollo de Servicios y Aseguramiento</t>
  </si>
  <si>
    <t>Evaluación de  un programa de salud mental comunitaria, en concurrencia con la Direcciones  de Desarrollo de Servicios y Aseguramiento</t>
  </si>
  <si>
    <t xml:space="preserve">Definición de implementación anual  de Planes Integrales de Entornos Saludables en los territorios de salud, [con acciones de promoción de la salud ambiental desde el abordaje de comunidades, organizaciones de base comunitaria, instituciones educativas, jardines infantiles e instituciones de protección]. </t>
  </si>
  <si>
    <t xml:space="preserve">Definir e implementar la estrategia  social intersectorial para la puesta en operación del Hospital San Juan de Dios </t>
  </si>
  <si>
    <t>Realizar seguimiento a las acciones de Salud Pública que hacen parte de la implementación del modelo de atención integral</t>
  </si>
  <si>
    <t>Desarrollar e implementar estrategias de Información, Educación y Comunicación en Salud Pública</t>
  </si>
  <si>
    <t>Realizar la interventoría integral al Plan de Intervenciones Colectivas</t>
  </si>
  <si>
    <t xml:space="preserve">Implementar estrategias en salud pública que viabilicen el modelo de atención en salud  </t>
  </si>
  <si>
    <t xml:space="preserve">Conformar y poner en funcionamiento 1.000 equipos de salud territoriales, articulados a las redes integradas de servicios de salud, al 2016. </t>
  </si>
  <si>
    <t>Canalizar a los servicios sociales al menos al 80% de la población referida  por los equipos territoriales de salud, al 2016.</t>
  </si>
  <si>
    <t>Desarrollar acciones de promoción de la salud y prevención de la enfermedad que favorezcan el fortalecimiento personal, familiar y social de los niños y niñas que se encuentran en la primera infancia, orientados a la protección y al desarrollo humano e integral en el 100% de los territorios. (Creciendo Saludables)</t>
  </si>
  <si>
    <t xml:space="preserve">Implementación de ruta para la atención de necesidades en salud oral, a través de acciones promocionales que favorezcan: 
* Clasificación en  necesidades de atención
* Canalización a los servicios de acuerdo a la prioridad identificada.
</t>
  </si>
  <si>
    <t>Implementación del plan de acción Distrital anual para la Prevención y Erradicación del Trabajo Infantil y Trabajo Protegido para Adolescentes, en las acciones competentes del sector salud.</t>
  </si>
  <si>
    <t>Implementar la ruta de atención de niños y niñas trabajadores de 5 a 14 años.</t>
  </si>
  <si>
    <t>Implementar la ruta de atención de adolescentes trabajadores de 15 a 17 años.</t>
  </si>
  <si>
    <t>Unidades de trabajo informal con proceso de  asistencia para el mejoramiento de las condiciones de salud, trabajo y calidad de vida de trabajadores y trabajadoras en unidades de trabajo vinculadas a la economía informal.</t>
  </si>
  <si>
    <t>Desarrollo de una estrategia informativa a Trabajadores y trabajadoras vinculados a la economía informal en salud y seguridad social</t>
  </si>
  <si>
    <t>Canalización a servicios de salud y seguimiento de las mujeres identificadas en los territorios</t>
  </si>
  <si>
    <t>Canalización a servicios de salud y seguimiento de las personas de 60 años y más identificadas en los territorios</t>
  </si>
  <si>
    <t>Canalización a servicios de salud y seguimiento de los jóvenes identificados en los territorios</t>
  </si>
  <si>
    <t>Canalización a servicios de salud y  seguimiento de los habitantes de calle identificados en los territorios</t>
  </si>
  <si>
    <t>Canalización a servicios de salud y seguimiento de las personas en ejercicio de trabajo sexual identificadas en los territorios</t>
  </si>
  <si>
    <t>Porcentaje de victimas de violencia  por conflicto armado identificadas,  con ruta activada. 
Número de personas victima de violencia por conflicto armado con ruta activada/ Total de personas victimas del conflicto armado identificadas</t>
  </si>
  <si>
    <t>Porcentaje de implementación de un programa de atención psicosocial a víctimas de conflicto armado a nivel individual, familiar y comunitario
Fases de la implementación del programa cumplidas/ Total de fases programadas*100</t>
  </si>
  <si>
    <t>Porcentaje de grupos étnicos cubiertos con la estrategia de salud intercultural
Número de grupos étnicos cubiertos con la estrategia/ Total  de grupos étnicos *100</t>
  </si>
  <si>
    <t>Porcentaje de  las fases de implementación del modelo Intercultural de Salud Pública Indígena
Fases de la implementación del modelo cumplidas/ Fases programadas*100</t>
  </si>
  <si>
    <t>Porcentaje de la fase de diseño del modelo de atención con enfoque diferencial para los cuatro grupos étnicos. 
Fase del diseño del modelo cumplidas/Fases programadas para el periodo *100</t>
  </si>
  <si>
    <t>Porcentaje de la fase de implementación del modelo de atención con enfoque diferencial. 
Fases de diseño del modelo cumplidas/ Fases programadas para el periodo * 100</t>
  </si>
  <si>
    <t>Porcentaje de  la fase de evaluación del modelo e atención con enfoque diferencial. 
Fase de evaluación del modelo de atención realizada / fase de evaluación del modelo programada  para el periodo *100</t>
  </si>
  <si>
    <t>Porcentaje de población LGBTI con necesidades en salud canalizadas a servicios y con seguimiento
Número de población LGBTI canalizadas  efectivamente a los servicios de salud /total de población LGBTI identificados en los territorios</t>
  </si>
  <si>
    <t>Número de personas  en situación de discapacidad con procesos de asesoría domiciliaria finalizado</t>
  </si>
  <si>
    <t xml:space="preserve">Número de personas en situación de discapacidad  participando en prácticas  y alianzas para procesos de inclusión social. </t>
  </si>
  <si>
    <t xml:space="preserve">Número de EAPB con alianzas estratégicas para la gestión de la salud materna e infantil, a través de las estrategias de redes materno perinatal  AIEPI - IAMI </t>
  </si>
  <si>
    <t xml:space="preserve">Número de territorios saludables con implementación de las estrategias </t>
  </si>
  <si>
    <t xml:space="preserve">Número de territorios salubales con implementación de las estrategias </t>
  </si>
  <si>
    <t xml:space="preserve">Porcentaje de estrategias implementadas  en el Distrito
</t>
  </si>
  <si>
    <t xml:space="preserve">Porcentaje de equipo territoriales con proceso de cualificación del talento humano
</t>
  </si>
  <si>
    <t xml:space="preserve">Número de  biológicos adquiridos y distribuidos de forma oportuna en las ESE </t>
  </si>
  <si>
    <t xml:space="preserve">Número   de EAPB  asesoradas en la implementación del modelo de atención  para la prevención y control de personas con condiciones crónicas
</t>
  </si>
  <si>
    <t xml:space="preserve">Porcentaje de estrategias implementadas  en el Distrito
</t>
  </si>
  <si>
    <t>Porcentaje de territorios con implementación de procesos de redes sociales</t>
  </si>
  <si>
    <t xml:space="preserve">
Protocolo en salud para la detección y la atención del virus de VIH evaluado y socializado en los (4) servicios de salud del Distrito.</t>
  </si>
  <si>
    <t xml:space="preserve">Porcentaje de implementación de la estrategia educativa:
</t>
  </si>
  <si>
    <t xml:space="preserve">Porcentaje  de estrategias de promoción de la alimentación saludable  implementadas
</t>
  </si>
  <si>
    <t>Estrategia    de comunicación  diseñada  e implementada</t>
  </si>
  <si>
    <t>Estrategias de  fortificación con  micronutrientes   en la  primera  infancia.</t>
  </si>
  <si>
    <t>Atención  integral al  recién nacido con bajo peso</t>
  </si>
  <si>
    <t xml:space="preserve">Porcentaje de estrategias de promoción de la alimentación saludable   en la gestación  implementadas  en las 20 localidades del D.C.
</t>
  </si>
  <si>
    <t>Porcentaje de funcionamiento del Banco de  Leche Humana  en el D.C.</t>
  </si>
  <si>
    <t xml:space="preserve">Porcentaje de implementación de estrategia IAMI en IPS publicas y Privadas del  D.C.
</t>
  </si>
  <si>
    <t xml:space="preserve">Porcentaje de estrategias  desarrolladas de promoción y apoyo a la lactancia materna a nivel individual y colectivo:
</t>
  </si>
  <si>
    <t xml:space="preserve">
Porcentaje de asesoría y asistencia técnica para la implementación de salas amigas de lactancia materna las instituciones prestadoras de servicios de salud públicas y privadas.  
Número de actividades de asesoría y asistencia técnica  realizadas/ Total de actividades de asesoría y asistencia técnica  programadas para el periodo * 100</t>
  </si>
  <si>
    <t xml:space="preserve">Porcentaje de implementación del subsistema de vigilancia para situaciones de embarazo en adolescentes menores de 15 años:
</t>
  </si>
  <si>
    <t xml:space="preserve">Porcentaje de espacios Distritales y locales cubiertos para el diseño y socialización  de un programa intersectorial de Cero Tolerancia con el embarazo en menores de 15 año.
</t>
  </si>
  <si>
    <t xml:space="preserve">
Número Servicios amigables implementados en el Distrito
</t>
  </si>
  <si>
    <t xml:space="preserve">Porcentaje de implementación de estrategia  lúdico pedagógica en los territorios.
</t>
  </si>
  <si>
    <t xml:space="preserve">Número de Servicios amigables implementados en el Distrito 
</t>
  </si>
  <si>
    <t xml:space="preserve">Porcentaje de cumplimiento del Plan estratégico para la eliminación de la transmisión materna infantil de la sífilis congénita
</t>
  </si>
  <si>
    <t xml:space="preserve">Porcentaje  de BK + con seguimiento:
</t>
  </si>
  <si>
    <t xml:space="preserve">Porcentaje de tratamiento con seguimiento:
</t>
  </si>
  <si>
    <t xml:space="preserve">Porcentaje de canalizaciones efectivas de sintomáticos respiratorios
</t>
  </si>
  <si>
    <t xml:space="preserve">Porcentaje de casos con seguimiento
</t>
  </si>
  <si>
    <t>Porcentaje de territorios con estrategias integradas</t>
  </si>
  <si>
    <t>Número de sedes de instituciones educativas con programa implementado</t>
  </si>
  <si>
    <t xml:space="preserve">Porcentaje de  estrategias integrales para la promoción y adopción de prácticas de alimentación saludable y actividad física en la población de 5 a 17 años
</t>
  </si>
  <si>
    <t xml:space="preserve">Línea de base construida . 
</t>
  </si>
  <si>
    <t xml:space="preserve">
Línea de base construida .
</t>
  </si>
  <si>
    <t xml:space="preserve">Porcentaje de implementación del programa   de detección temprana del  trastorno por déficit de atención e hiperactividad
</t>
  </si>
  <si>
    <t xml:space="preserve">Número de atenciones efectivas dirigidas a niños, niñas y adolescentes a través de la línea 106
</t>
  </si>
  <si>
    <t xml:space="preserve">Porcentaje de  niños, niñas y adolescentes con respuestas en salud pública.  
</t>
  </si>
  <si>
    <t>Experiencia demostrativa operando</t>
  </si>
  <si>
    <t xml:space="preserve">Porcentaje de implementación de  estrategias de prevención del consumo de sustancias psicoactivas.
</t>
  </si>
  <si>
    <t xml:space="preserve">Programa de salud mental comunitaria diseñado y ajustado </t>
  </si>
  <si>
    <t xml:space="preserve">Programa de salud mental comunitaria en expansión e implementado </t>
  </si>
  <si>
    <t xml:space="preserve">Programa de salud mental comunitaria  evaluado </t>
  </si>
  <si>
    <t xml:space="preserve">Porcentaje  de territorios con implementación de plan integral de entornos saludables
</t>
  </si>
  <si>
    <t xml:space="preserve">Porcentaje de implementación de estrategia social
</t>
  </si>
  <si>
    <t xml:space="preserve">
Porcentaje de seguimiento a las acciones de salud pública
</t>
  </si>
  <si>
    <t xml:space="preserve"> 
Numero de estrategias de comunicación implementadas</t>
  </si>
  <si>
    <t xml:space="preserve">
Interventoría contratada para el Plan de Intervenciones Colectivas</t>
  </si>
  <si>
    <t xml:space="preserve">
Porcentaje de estrategia implementada del modelo
</t>
  </si>
  <si>
    <t xml:space="preserve">Número de equipos territoriales conformados  y en funcionamiento articulados a las redes integradas de servicios de salud.
</t>
  </si>
  <si>
    <t xml:space="preserve">Porcentaje de población  con necesidades  sociales canalizados a servicios y con seguimiento.  
</t>
  </si>
  <si>
    <t xml:space="preserve">Porcentaje de acciones de promoción de la salud y prevención de la enfermedad de los niños y niñas que se encuentran en la primera infancia, </t>
  </si>
  <si>
    <t xml:space="preserve">Número de personas con necesidades en salud oral con ruta  implementada.
</t>
  </si>
  <si>
    <t>Porcentaje de implementación de plan de acción  anual de la Mesa Distrital para la Erradicación del Trabajo Infantil, en las acciones competentes del sector salud.</t>
  </si>
  <si>
    <t xml:space="preserve">Porcentaje de implementación de ruta de atención para los niños y niñas trabajadores de 5 a 14 años.
</t>
  </si>
  <si>
    <t xml:space="preserve">Porcentaje de implementación de ruta de atención en adolescentes trabajadores de 15 a 17 años.
</t>
  </si>
  <si>
    <t xml:space="preserve">Número de UTI identificadas con proceso de asesoría para el mejoramiento de condiciones de salud y trabajo 
</t>
  </si>
  <si>
    <t xml:space="preserve">Porcentaje de  Implementación de la estrategia informativa a trabajadores informales.
</t>
  </si>
  <si>
    <t>Porcentaje de mujeres con necesidades en salud canalizados a servicios y con seguimiento.  
Número de mujeres canalizadas  efectivamente a los servicios  de salud /Total de mujeres identificadas en los territorios</t>
  </si>
  <si>
    <t xml:space="preserve">Porcentaje de personas de 60 años  y más con necesidades en salud canalizadas a servicios y con seguimiento
</t>
  </si>
  <si>
    <t>Porcentaje de jóvenes con necesidades en salud canalizadas a servicios y con seguimiento
Número de jóvenes canalizadas  efectivamente a los servicios salud/Total jóvenes  identificados en los territorios</t>
  </si>
  <si>
    <t xml:space="preserve">Porcentaje de los habitantes de calle con necesidades en salud canalizadas a servicios y con seguimiento
</t>
  </si>
  <si>
    <t xml:space="preserve">Porcentaje de las personas en ejercicio de trabajo sexual con necesidades en salud canalizadas a servicios y con seguimiento
</t>
  </si>
  <si>
    <t>Alcohol  46,5% (18 a 24 años) y 19,5% (12 a 17 años). 
Tabaco 28,5 % (18 a 24 años) y 17,5 % (12 a 17 años).
Sustancias psicoactivas ilícitas 6,5 % (18 a 24 años) y 3 % (12 a 17 años).</t>
  </si>
  <si>
    <t>Programado 2015</t>
  </si>
  <si>
    <t>Ejecutado
2015</t>
  </si>
  <si>
    <t>Seguimiento a la implementación o ajuste de las políticas públicas a nivel Distrital y/o local</t>
  </si>
  <si>
    <t>Porcentaje de  actividades realizadas para el seguimiento o ajuste de las políticas a nivel Distrital y/o local</t>
  </si>
  <si>
    <t>hepatitis A (120000)
neumococo adultos (90000)</t>
  </si>
  <si>
    <t>Número de familias cubiertas caracterizadas e intervenidas</t>
  </si>
  <si>
    <t>Numero de familias cubiertas a través de los equipos territoriales, con el programa Territorios Saludabless</t>
  </si>
  <si>
    <t xml:space="preserve">800.000 Familias cubiertas a través de los equipos territoriales, con el programa Territorios Saludables </t>
  </si>
  <si>
    <t>Nombre de la Direción u Oficina:  Dirección  de Salud Colectiva</t>
  </si>
  <si>
    <r>
      <t xml:space="preserve"> Tasa de curación del 76%. 2011. </t>
    </r>
    <r>
      <rPr>
        <b/>
        <sz val="11"/>
        <rFont val="Tahoma"/>
        <family val="2"/>
      </rPr>
      <t xml:space="preserve"> </t>
    </r>
  </si>
  <si>
    <r>
      <t>78,487</t>
    </r>
    <r>
      <rPr>
        <b/>
        <sz val="11"/>
        <rFont val="Tahoma"/>
        <family val="2"/>
      </rPr>
      <t xml:space="preserve"> </t>
    </r>
    <r>
      <rPr>
        <sz val="11"/>
        <rFont val="Tahoma"/>
        <family val="2"/>
      </rPr>
      <t>intervenciones realizadas en el cuatrienio 2008-2011</t>
    </r>
  </si>
  <si>
    <t>Razón de mortalidad materna</t>
  </si>
  <si>
    <t xml:space="preserve">
Tasa de mortalidad perinatal</t>
  </si>
  <si>
    <t>Número de políticas de salud pública , con enfoque poblacional, diferencial y de género,  desde la diversidad, ajustadas, implementadas y con seguimiento</t>
  </si>
  <si>
    <t>Porcentaje de población víctima del conflicto armado interno con garantía del acceso a los servicios de salud</t>
  </si>
  <si>
    <t>Cobertura de atención de los Cobertura de atención en salud de grupos étnicos: raizales, gitanos, indígenas, afro descendientes</t>
  </si>
  <si>
    <t xml:space="preserve">Cobertura de atención de la población lesbianas, gays, bisexuales, transexuales e intersexuales, LGBTI </t>
  </si>
  <si>
    <t>Número de personas con discapacidad participando en la estrategia de rehabilitación basada en discapacidad.</t>
  </si>
  <si>
    <t>Tasa de mortalidad infantil</t>
  </si>
  <si>
    <t>Tasa de mortalidad en niñas y niñas menores de cinco años</t>
  </si>
  <si>
    <t>Tasa de mortalidad por neumonía en menores de 5 años</t>
  </si>
  <si>
    <t>Tasa de mortalidad por enfermedad diarreica aguda</t>
  </si>
  <si>
    <t xml:space="preserve">Cobertura de vacunación por biológico: </t>
  </si>
  <si>
    <t xml:space="preserve">Porcentaje de disminución de muertes evitables por condiciones crónicas en personas menores de 70 años </t>
  </si>
  <si>
    <t>Porcentaje de niñas y adolescentes entre 10 años vacunadas contra el Virus de Papiloma Humano (VPH) en las 20 localidades del Distrito Capital</t>
  </si>
  <si>
    <t>Tasa de trasmisión materno perinatal de VIH por 100.000 nacidos vivos.</t>
  </si>
  <si>
    <t>Nùmero de Instituciones que atienden personas con VIH con protocolo evaluado</t>
  </si>
  <si>
    <r>
      <t xml:space="preserve">Porcentaje  de pruebas de tamizaje voluntario para detección de VIH </t>
    </r>
    <r>
      <rPr>
        <sz val="11"/>
        <rFont val="Arial"/>
        <family val="2"/>
      </rPr>
      <t/>
    </r>
  </si>
  <si>
    <t>Porcentaje de reducción en  la prevalencia del bajo peso al nacer en los niños  y niñas</t>
  </si>
  <si>
    <t>Número de niñas menores de 15 años embarazadas o que han sido madres identificadas y caracterizadas.</t>
  </si>
  <si>
    <t xml:space="preserve">Tasa de Incidencia de Sífilis Congénita </t>
  </si>
  <si>
    <t>Territorios de salud con estrategias integradas</t>
  </si>
  <si>
    <t xml:space="preserve">Número de casos de bulimia y anorexia canalizados efectivamente </t>
  </si>
  <si>
    <t xml:space="preserve">Número de intervenciones de la Línea 106, dirigidas a niños, niñas y adolescentes.  </t>
  </si>
  <si>
    <t>Programa de salud mental comunitario diseñado, implementado y evaluado coherente con el modelo de salud</t>
  </si>
  <si>
    <t>Porcentaje de redes de servicios de salud con modelo implementado</t>
  </si>
  <si>
    <t>Tasa de trabajo infantil en el Distrito Capital</t>
  </si>
  <si>
    <t>Numero de niños y niñas  canalizados a programas y servicios de salud</t>
  </si>
  <si>
    <t>Número  de adolescentes y jóvenes vinculados a la estrategia de trabajo protegido</t>
  </si>
  <si>
    <t xml:space="preserve">Porcentaje de  mujeres canalizadas efectivamente a los servicios sociales identificados en los territorios  </t>
  </si>
  <si>
    <t xml:space="preserve">Porcentaje de las personas de 60 años y más  canalizadas efectivamente a los servicios sociales identificados en los territorios  </t>
  </si>
  <si>
    <t xml:space="preserve">Porcentaje de los jóvenes canalizadas efectivamente a los servicios sociales identificados en los territorios  </t>
  </si>
  <si>
    <t xml:space="preserve">Porcentaje de los habitantes de calle canalizadas efectivamente a los servicios sociales identificados en los territorios </t>
  </si>
  <si>
    <t xml:space="preserve">Porcentaje de las personas en ejercicio de trabajo sexual canalizadas efectivamente a los servicios sociales identificados en los territorios </t>
  </si>
  <si>
    <t>Con corte a 31 de Mayo de 2015 con las acciones del programa territorios saludables, se ha dado cobertura a 1.220.805 familias acumuladas en el programa desde el año 2004 hasta la fecha, de las cuales hay 888.611 familias activas en este mismo corte. En el mismo sentido, se ha alcanzado una cobertura de 3.593.907 individuos acumulados en el programa desde el año 2004 hasta la fecha, de los cuales 2.569.335 individuos corresponden a las 888.611 familias activas en este programa. 
En lo relacionado con la caracterización de familias nuevas, para el período de 1 de enero a 31 de mayo del presente se caracterizaron 47.452 familias nuevas, lo que corresponde al 5,34% de las familias activas; y se realizaron 228.650 seguimientos efectivos a familias antiguas, es decir un 25,73% del total de las familias activas. En otras palabras, durante los cuatro primeros meses del año 2015 se alcanzó una cobertura del 41,50% (276.102 familias), con respecto al total de las familias activas. 
Para el período anteriormente mencionado, se evidencian los siguientes resultados: 
1. De los 2.569.335 individuos pertenecientes a familias activas en el Programa Territorios Saludables, se realiza seguimiento a 674.392, lo que representa un 26,25% y se discriminan así por ciclo vital:
• Se realizó seguimiento efectivo a 70.237 niños y niñas de 0 a 5 años, lo que equivale al 30,49% del total de 230.397 niños y niñas pertenecientes a las familias activas de este ciclo vital.
• Se realizó seguimiento efectivo a 80.239 niños – niñas y adolescentes de 6 a 13 años, lo que equivale al 24,73% del total de 324.428 niños - niñas y adolescentes pertenecientes a las familias activas de este ciclo vital.
• Se realizó seguimiento efectivo a 385.761 adultos jóvenes de 18 a 59 años, lo que equivale al 15,31% del total de 1.523.888 adultos jóvenes pertenecientes a las familias activas de este ciclo vital.
• Se realizó seguimiento efectivo a 92.908 personas mayores de 60 años, lo que equivale al 29,43% del total de 315.710 personas mayores pertenecientes a las familias activas de este ciclo vital.
2. Se realizaron 6.264 intervenciones en familias con mujeres gestantes, de las cuales 4.246 fueron identificadas por caracterización en el período de 1 de enero de 2015 al 31 de mayo de 2015.
3. Se realizó seguimiento efectivo a 12.895 familias con individuos en condición de discapacidad, lo que corresponde al 35,26% del total de familias activas con esta condición que es de 36.570.
4. Se realizó seguimiento efectivo a 2.731 familias activas víctimas del conflicto armado, que corresponde al 15,21% del total de familias activas víctimas del conflicto armado que es de 17.958.
5. Se realizó seguimiento efectivo a 4.022 individuos pertenecientes a familias étnicas (afrodescendientes, indígenas y rom/gitanos), lo cual corresponde a un 17,14% del total de los 23.464 individuos caracterizados dentro de las familias étnicas.
6. Se realizó seguimiento efectivo a 2,123 individuos pertenecientes a las familias afrocolombianas activas en el programa, que corresponde a un 17,86% del total de los 11.833 individuos caracterizados como afrocolombianos.
7. Se realizó seguimiento efectivo a 1.130 individuos pertenecientes a las familias indígenas activas en el programa, lo que corresponde a un 15,82% del total de los 7.143 individuos caracterizados como indígenas.
8. Se realizó seguimiento efectivo a 779 individuos pertenecientes a familias rom/gitanos activas en el programa, lo que corresponde a un 17,36% del total de los 4.488 individuos caracterizados como rom/gitanos.
9. Se realizó seguimiento efectivo entre el 1 de enero al 31 de mayo a 19.734 personas con condición crónica distribuidas de la siguiente manera: 17.006 seguimientos son a casos de hipertensión arterial, es decir el 86,18%; y 2.728 seguimientos son a casos de diabetes mellitus, es decir el 13,82%.
10. Se realizaron 234.122 canalizaciones de individuos para diferentes programas y / o servicios sociales y estatales discriminados de la siguiente manera:
• Saneamiento Ambiental del PAB: 800
• Acueducto: 99
• Consulta de control prenatal: 3.757
• Consulta médica general: 67.484
• Control de crecimiento y desarrollo: 11.787
• Registraduría: 217
• Secretaría de Integración Social - adolescentes gestantes: 7
• Secretaría de Integración Social - comedor comunitario: 6.315
• Secretaría de Integración Social - otros proyectos: 6.853
• Secretaría de Integración Social - Personas con discapacidad: 545
• SED-CADEL - menores no escolarizados: 41
• Programa control de diabéticos: 1.398
• Programa de salud oral: 61.108
• Secretaría de Hábitat: 2.280
• Toma de citología vaginal: 42.011
• Urgencias: 7.256
• Vacunación: 4.990
• ICBF - Protección al menor de 7 años, HOBIS y FAMIS: 0
• Control de hipertensos: 8.672
• Programa de discapacidad de la ESE (PAB): 183
• Control de regulación de la fecundidad (Planificación Familiar): 8.139
• Vacunación anti-rábica de perros y gatos: 185.
11. Se realizaron un total de 195.017 verificaciones de individuos captados a diferentes programas y servicios sociales y estatales, distribuidos así:
• Verificar asistencia a programa de diabéticos: 4.417
• Verificar asistencia al programa de hipertensos: 22.480
• Verificar asistencia al programa de TBC: 0
• Verificar consulta de control prenatal: 7.457
• Verificar control de crecimiento y desarrollo: 19.814
• Verificar esquema adecuado de vacunación: 15.053
• Verificar toma de citología vaginal: 45.833
• Verificar vinculación al programa de discapacidad: 1.574
• Vincular al programa de discapacidad de la ESE: 122
• Visita de enfermera: 44.257
• Visita de médico: 34.010.
12. Se realizaron un total de 1.011.191 actividades de información y educación, las cuales se discriminan de la siguiente manera:
• Educación en "Vivienda Saludable" (manejo del agua y de desechos sólidos, convivencia con animales, vacunación contra rabia): 205.549
• Educación en salud oral (importancia del cepillado e higiene bucal): 39.505
• Educación en salud sexual y reproductiva (regulación de la fecundidad): 65.990
• Educación para cuidadores de personas con discapacidad (prevención de accidentes, alimentación adecuada): 3.299
• Educación para cuidadores de personas mayores de 75 años o con discapacidad (prevención de accidentes, alimentación adecuada): 1.663
• Educación para gestantes (lactancia materna, alimentación adecuada, higiene personal, signos de alarma): 8.967
• Educación para pacientes crónicos (alimentación adecuada, higiene personal, signos de alarma, promoción actividad física): 34.013
• Educar en AIEPI (vacunación, lactancia materna, alimentación complementaria, higiene, manipulación de alimentos, signos de alarma, prevención accidentes): 34.116
• Actividad realizada Información en Derechos y Deberes - Libre Elección: 0
• Información sobre Deberes y derechos en el SGSSS: 223.356
• Información sobre la importancia de la adherencia a los programas: 225.774
• Información sobre los servicios prestados en el punto de atención al cual se encuentra la familia adscrita, servicios prestados por la ESE y como acceder a ellos: 163.603
• Información-Educación-Consejería Prevención Embarazo Adolescente: 2.356.
Fuente: ver observaciones</t>
  </si>
  <si>
    <t>888.611 familias activas en el programa, de las cuales hay 228.650 seguimientos efectivos a familias activas, con corte al 31 de mayo de 2015</t>
  </si>
  <si>
    <t>• Datos tomados del aplicativo APS en línea, emitido por el Equipo Técnico de Gestión de la Información - Bogotá Territorios Saludables - Corte a 31 de mayo de 2015, publicado en el siguiente link de internet: http://territoriosaludables-sds.com/estadisticos/Estadisticos.html.
• Los datos del talento humano y microterritorios activos son tomados del archivo emitido por el Equipo Técnico de Gestión de la Información – Bogotá Territorios Saludables – Corte a 31 de mayo de 2015.</t>
  </si>
  <si>
    <t>Con corte al 31 de mayo de 2015 se ha dado cobertura a un total de 1.220.805 familias  acumuladas en el programa desde el año 2004 hasta la fecha, de las cuales hay 888.611 familias activas en el programa.
Durante el periodo 1 enero de 2015 a 31 de mayo de 2015, se caracterizaron 47.452 familias nuevas que ingresaron al programa, lo que corresponde al 5,34% de las familias activas reportadas en ese corte. También se realizaron 228.650 seguimientos efectivos a familias activas, lo que representa el 25,73% del total de familias activas. Esto quiere decir que en este mismo período se da una cobertura en acciones de salud pública a 276.102 familias, en lo relacionado con seguimiento y/o caracterización, lo que representa el 41,50% de la meta de 665.280 establecida para el año 2015.
Para la operación de las acciones del programa en las localidades durante este mismo período, se encuentran 1006 equipos de respuesta inicial - ERI proyectados para la cobertura a un igual número de microterritorios. De acuerdo a la información de talento humano del mes de mayo de 2015, se ha alcanzado una implementación distrital promedio del 87% de los equipos ERI, distribuida así: Se ha proyectado contratar a 471  profesionales de medicina, de los cuales se han contratado 363,5 logrando una contratación del 77%. Se proyectaron contratar a 473,1 Profesionales de Enfermería de los cuales se contrataron 455,1 alcanzando una contratación del 96%. Respecto al perfil de Técnico Auxiliar de Enfermería se proyectaron contratar a 1.948 y se contrataron 1.716,5 para una contratación del 88%. 
Fuente: ver observaciones.</t>
  </si>
  <si>
    <t>Para el periodo 1 de enero de 2015 a 31 de Mayo de 2015, se identifican los siguientes logros:
1. De los 2.569.335 individuos pertenecientes a familias activas en el Programa Territorios Saludables, se realiza seguimiento a 674.392, lo que representa un 26,25% y se discriminan así por ciclo vital:
• Se realizó seguimiento efectivo a 70.237 niños y niñas de 0 a 5 años, lo que equivale al 30,49% del total de 230.397 niños y niñas pertenecientes a las familias activas de este ciclo vital.
• Se realizó seguimiento efectivo a 80.239 niños – niñas y adolescentes de 6 a 13 años, lo que equivale al 24,73% del total de 324.428 niños - niñas y adolescentes pertenecientes a las familias activas de este ciclo vital.
• Se realizó seguimiento efectivo a 385.761 adultos jóvenes de 18 a 59 años, lo que equivale al 15,31% del total de 1.523.888 adultos jóvenes pertenecientes a las familias activas de este ciclo vital.
• Se realizó seguimiento efectivo a 92.908 personas mayores de 60 años, lo que equivale al 29,43% del total de 315.710 personas mayores pertenecientes a las familias activas de este ciclo vital.
2. Se realizaron 6.264 intervenciones en familias con mujeres gestantes, de las cuales 4.246 fueron identificadas por caracterización en el período de 1 de enero de 2015 al 31 de mayo de 2015.
3. Se realizó seguimiento efectivo a 12.895 familias con individuos en condición de discapacidad, lo que corresponde al 35,26% del total de familias activas con esta condición que es de 36.570.
4. Se realizó seguimiento efectivo a 2.731 familias activas víctimas del conflicto armado, que corresponde al 15,21% del total de familias activas víctimas del conflicto armado que es de 17.958.
5. Se realizó seguimiento efectivo a 4.022 individuos pertenecientes a familias étnicas (afrodescendientes, indígenas y rom/gitanos), lo cual corresponde a un 17,14% del total de los 23.464 individuos caracterizados dentro de las familias étnicas.
6. Se realizó seguimiento efectivo a 2,123 individuos pertenecientes a las familias afrocolombianas activas en el programa, que corresponde a un 17,86% del total de los 11.833 individuos caracterizados como afrocolombianos.
7. Se realizó seguimiento efectivo a 1.130 individuos pertenecientes a las familias indígenas activas en el programa, lo que corresponde a un 15,82% del total de los 7.143 individuos caracterizados como indígenas.
8. Se realizó seguimiento efectivo a 779 individuos pertenecientes a familias rom/gitanos activas en el programa, lo que corresponde a un 17,36% del total de los 4.488 individuos caracterizados como rom/gitanos.
9. Se realizó seguimiento efectivo entre el 1 de enero al 31 de mayo a 19.734 personas con condición crónica distribuidas de la siguiente manera: 17.006 seguimientos son a casos de hipertensión arterial, es decir el 86,18%; y 2.728 seguimientos son a casos de diabetes mellitus, es decir el 13,82%.
Fuente: ver observaciones</t>
  </si>
  <si>
    <t>Entre los aspectos que se deben mejorar se identifica:
• Aún se continúa con el retraso en la digitación y verificación de la información del seguimiento a familias antiguas y la caracterización de familias nuevas por parte de algunas ESE, en el aplicativo APS en línea, lo que retrasa el proceso de consolidación de la información a nivel distrital. 
• Dificultades en la gestión sectorial e intersectorial para lograr la atención efectiva de las canalizaciones que se hacen desde los territorios, al igual que su seguimiento.
• Se identifican problemas de seguridad en algunos territorios, lo que afecta la operación del programa y el cumplimiento de los planes de acción.
• Debilidades en la articulación sectorial en lo referente a los aspectos técnicos, administrativos y operativos del programa, lo que afecta la calidad de la información.
• Hay dificultades en la contratación de la totalidad del talento humano concertado con la SDS, lo que incide directamente en el incumplimiento de las metas del plan de acción y por ende en el ámbito familiar.
La propuesta de intervención desde la SDS está encaminada hacia el fortalecimiento de las acciones de asistencia técnica y seguimiento a las ESE en torno a la digitación oportuna del aplicativo APS, contratación del talento humano, y seguimiento al proceso de canalización efectiva.</t>
  </si>
  <si>
    <t xml:space="preserve">Observaciones:
• Datos tomados del aplicativo APS en línea, emitido por el Equipo Técnico de Gestión de la Información - Bogotá Territorios Saludables - Corte a 31 de mayo de 2015, publicado en el siguiente link de internet: http://territoriosaludables-sds.com/estadisticos/Estadisticos.html.
• Los datos del talento humano y microterritorios activos son tomados del archivo emitido por el Equipo Técnico de Gestión de la Información – Bogotá Territorios Saludables – Corte a 31 de mayo de 2015.
</t>
  </si>
  <si>
    <t xml:space="preserve">POLÍTICA DE INFANCIA Y ADOLESCENCIA.
Con relación al Porcentaje de  actividades realizadas  para el seguimiento o ajuste de las políticas a nivel local se llevaron a  cabo las siguientes actividades:
Asistencia Técnica: Durante el mes de mayo se realizó asistencia técnica a las referentes de las ESE 14 ESE del D.C., en donde se dio a conocer a través de correo electrónico el cuadro procedimientos AIEPI clínico 2012 y los nuevos puntos por el Derecho a la Salud en el D.C.
Retroalimentación: Durante el mes de mayo  se atienden inquietudes por medio del grupo creado para referentes locales de Infancia AIEPI sobre el material utilizado para el fortalecimiento técnico del 9 y 20 de marzo con SDIS.
Desde el nivel Distrital para el mes de mayo  se participó en 3 reuniones ordinarias  de mesa intersectorial  de primera infancia. Los días  7,14 y 28  donde se desarrollaron los siguientes temas:
• Revisar las experiencias intersectoriales del programa “Ser Feliz Creciendo Feliz” que serán sistematizadas para el Plan Nacional de Desarrollo.
• Socializar las dificultades que se están presentando en la atención de las niñas y los niños en ámbito familiar. 
• Presentar los avances en la elaboración del video del programa “Ser Feliz Creciendo Feliz”.
• Seguimiento al avance y cumplimiento de metas del Programa “Ser Feliz, Creciendo Feliz”, con base en el reporte al SEGPLAN del primer trimestre de 2015.
Adicionalmente se participa en la planeación del “Segundo Proceso de Rendición Pública de Cuentas sobre la garantía de los derechos de la infancia, la adolescencia y la juventud 2012-2015”generando diligenciamiento de la Matriz de indicadores con análisis de Cadena de resultados, las preguntas de arquitectura institucional y Buenas Prácticas con avances preliminares desde el sector salud.
Se participa en dos reuniones del CODIA el 6 y 27 de mayo aportando técnicamente desde el sector salud a los análisis de los ejes propuestos de la Política de Infancia y Adolescencia.
Acompañamiento en campo: Durante el mes de mayo de 2015 se realiza  la planeación del seguimiento y retroalimentación a las acciones relacionadas con la gestión de las políticas y programas de salud pública, generando una metodología lúdica y participativa y un cronograma a ejecutar en el mes de junio de 2015.
POLÍTICA DE ADULTEZ
Con relación al porcentaje de actividades realizadas  para el seguimiento o ajuste de las políticas a nivel local se llevaron a cabo acciones de asistencia técnica y retroalimentación en el nivel local y distrital de la siguiente forma:
Asistencia Técnica: Se cita a los referentes de la Política pública de y para Adultez, el día 6 de mayo, para determinar con claridad los siguientes aspectos:
a. Avances y acuerdos en torno a los espacios del COLA, pues algunos de ellos no funcionan por no estar normados, en algunas localidades.
b. Se evalúa el funcionamiento del espacio al interior de la ESE, para visualizar a las personas  Adultas y su ejercicio al Derecho a la Salud, cuyo liderazgo está a cargo del referente de la Política de Adultez.
c. Para culminar la reunión se aclara, a los referentes de la Política de y para la Adultez,  como se encuentra el proceso de política de Habitabilidad en calle, el cual  va tomar fuerza en los meses de mayo, junio y julio, pues debe formularse el horizonte de sentido para la política en mención, también se les da a conocer, la importancia de que en las ESES donde no existe referente para el tema deberá ser asumido por el referente de la política de Adultez.
d. Por último se hace énfasis en el diligenciamiento del 869, pues algunos de estos informes no consolidan información cuantitativa del proceso de socialización de política, factor que impide tener una lectura clara de lo que se realiza en lo local.
Retroalimentación: Se realiza cuadro resumen de los hallazgos del 869, pero no se enviara hasta el mes de julio, pues es necesario visualizar en campo lo que se realiza frente a la socialización de la política de Adultez.
Espacios Distritales: La Secretaria Distrital de Integración Social, determina que durante este mes no se realizara el Comité operativo Distrital de Adultez, dado que el equipo de política pública de adultez estará dedicado a los ejercicios de horizonte de sentido para la política de habitabilidad en calle.
POLÍTICA DE ENVEJECIMIENTO Y VEJEZ
Asistencias Técnica: Durante el mes de Mayo, el día 25 de mayo se realizó la asistencia  técnica a los referentes  de Gestión de la Política Publica Social para el Envejecimiento y la Vejez, en donde se trabajan los siguientes temas:
a. Socialización por parte de la referente Distrital Adriana Sánchez e importancia de la canalización, al igual como se le define, intervenciones y ruta de seguimiento a las canalizaciones, para terminar con todo el tema de las canalizaciones priorizaciones, categorías y rutas de manejo.
b. El referente  Distrital Adrián Valero socializa la importancia del análisis de la situación de salud que permite  explicar  los procesos de salud-enfermedad y calidad de vida, que se desarrollan diferencialmente en los grupos humanos en las distintas escalas del territorio: Distrital, Local, UPZ, Territorios de Salud y sus microterritorios; considerando los contextos históricos, geográficos, ambientales, demográficos, económicos, sociales y culturales; orientando la toma de decisiones para la planeación, ejecución y evaluación de las políticas y programas de salud, también comunica sobre la ubicación de lineamientos generales del ASIS.
c. Por último se socializan las respuestas dadas por la referente de sistemas de información de la Subsecretaría de Salud Pública, para la orientación de las los referentes de política de vejez en pro  del desarrollo la unidad de análisis espacial.
Retroalimentación: Durante el mes de Mayo, se genera desde nivel distrital tabla de consolidación del proceso de articulación entre Centro día-SDIS y  Servicios de Salud Colectiva SDS en lo local- Población Personas mayores, para que los referentes de política.
De otra parte se consolidan las preguntas generadas por los referentes de política de vejez frente al  lineamiento de  Matriz Espacial, el cual fue enviado a Carolina Leal de sistemas de información de la Subsecretaria de Salud pública, cuyas respuestas fueron socializadas, para orientación de las acciones a desarrollar a los referentes de la política de Vejez. 
Nota Los anteriores documentos fueron enviados vía correo electrónico el día 22 de mayo para conocimiento de los referentes locales de la política de vejez
Espacios Distritales: Se asiste a la  Mesa Distrital de Envejecimiento y Vejez ( 6 de mayo-2015)donde se da inicio al proceso de articulación entre sectores para definir las actividades a desarrollar para la conmemoración del mes mayor; de otra parte el referente de la Secretaria  distrital de integración social, da a conocer que se tendrán dos fechas para trabajar el diligenciamiento del sistema de información de la Política Publica Social para el Envejecimiento y la Vejez, los cuales estarán a cargo de la firma Econometría.
Se asiste y participa en la reunión concertada con la referente distrital de sistemas de información- SDS, referentes  de la firma de econometría, y referente de Secretaria Distrital de Integración social, para establecer claramente, cuál será el proceso a seguir para la información que será el aporte  al sistema de seguimiento y monitoreo de la Política de Vejez.
También se participa en el Comité operativo Distrital de Envejecimiento y Vejez COEV (29 de mayo-2015) en donde se socializa el Plan de Trabajo construido del Comite operativo Distrital de Envejecimiento y Vejez, conjuntamente en la sesión anterior, así como los informes sobre los avances en el Sistema de Seguimiento y Monitoreo de la PPSEV, Estrategia de Violencia contra las personas mayores en el D.C. y el estudio sobre factores del envejecimiento y su impacto en la vejez de personas LGBT.
POLÍTICA DE SALUD MENTAL 
Con relación al Porcentaje de actividades realizadas para el seguimiento o ajuste de las políticas a nivel local se llevaron a cabo durante el mes de Mayo las siguientes actividades:
Asistencia Técnica: Durante el mes de mayo  se realizó asistencia técnica a los/as referentes de gestión de políticas y programas de interés en salud pública – salud mental, de las 14 ESE, sesión cuyo objetivo fue orientar técnica y operativamente el desarrollo de la categoría construcción de conocimiento estableciendo acuerdos frente al alcance de los referentes  y su aporte al ASIS local, así como fortalecer conocimientos con respecto al enfoque de mujer y género y su aplicación en la operación local.
Adicionalmente, por solicitud de la referente del Hospital Pablo VI Bosa se realizó asistencia técnica en el marco del PDA de salud mental de la ESE brindando orientaciones técnicas y metodológicas para la implementación de las estrategias dl equipo técnico en los territorios. 
Retroalimentación: Durante el mes de mayo se realizó retroalimentación a la referente de la ESE Centro Oriente en torno a dudas específicas generadas en el marco de la implementación de acciones de la política a nivel local.
Desde el nivel Distrital el día 22 de mayo  se lleva a cabo mesa de Atención Distrital en el marco del Consejo Distrital de Atención a Víctimas de Violencia Intrafamiliar y Violencia Sexual, siendo la Secretaría Distrital de Salud, la entidad que lidera, en dicho espacio se realizó seguimiento a la Implementación de las actividades orientadas al proceso de atención, propuestos en el plan de acción 2015 y se abordaron las siguientes temáticas: Revisión Instrumento de evaluación de los modelos de atención socializados, socialización Fundación Creemos en Ti y  revisión del documento de competencias Institucionales.
POLÍTICA DE LGBTI
Con relación al porcentaje de actividades realizadas  para el seguimiento o ajuste de las políticas a nivel local se llevaron a cabo acciones de asistencia técnica y retroalimentación en el nivel local y distrital de la siguiente forma:
Asistencias Técnica: Acompañamiento técnico y establecimiento de precisiones en cuanto a la metodología a desarrollar para el dialogo social desde los referentes de PPLGBT y los profesionales de ámbito comunitario 28 de mayo.             
 Acompañamiento técnico en cuanto al proceso de  inducción  realizado a la referente de ESE Engativá en el proceso de la gestión de las políticas y programas y el subprograma poblaciones diferenciales y de inclusión  el 8 de mayo.
Retroalimentación: Durante el mes de Mayo se realizó retroalimentación los referentes de PPLGBT locales desde el acompañamiento técnico de la socialización de los hallazgos de la retroalimentación de los informes de gestión de políticas 2014.  El 19 de mayo 2015. 
Espacios Distritales: Participación de Mesa Identidad de Género y Orientación Sexual 7 de Mayo del 2015 en la cual se socializo el adelanto en la construcción del documento de orientaciones técnicas para la incorporación e implementación del enfoque diferencial en relación orientaciones sexual e identidad de género en los programas, proyectos y servicios de primera infancia y adolescencia en el distrito.
POLÍTICA CRONICAS
Con relación al Porcentaje de  actividades realizadas  para el seguimiento o ajuste de las políticas a nivel local se llevaron a  cabo las siguientes actividades:
Desde el nivel Distrital para el mes de mayo. Se realiza  mesas de trabajo con OPS para la ajuste de la política publica para la atención de personas expuestas y/o afectadas por condiciones crónicas.
POLÍTICA DE SALUD ALIMENTARIA Y NUTRICIONAL
Con relación al Porcentaje de  actividades realizadas  para el seguimiento o ajuste de las políticas a nivel local se llevaron a  cabo las siguientes actividades:
Asistencia Técnica:
Durante el mes de mayo se ha llevado a cabo permanentemente asistencia técnica a los referentes de gestión local de política SAN a través de whatsapp, llamadas telefónicas y correo electrónico. Adicionalmente se realizó asistencia técnica a la referente de la ESE Vista Hermosa donde se brindó inducción presencial en los lineamientos técnico-operativos de la transversalidad de Seguridad Alimentaria y Nutricional.
Se lleva a cabo una (1) mesa de trabajo por parte de los equipos distritales del Ámbito Institucional-Jardines y Transversalidad de SAN a los equipos locales para orientar lineamientos técnicos de la estrategia de Fortificación con Micronutrientes en Polvo.
Reunión de asistencia técnica al equipo de supervisión de la subsecretaría de Salud Pública con el fin de socializar los principales aspectos a auditar en el área de Seguridad Alimentaria y Nutricional.
Retroalimentación: 
Durante el mes de Mayo se realizó retroalimentación a los referentes de doce (12) ESE sobre el Plan de Acción de los Comités locales de Seguridad Alimentaria y Nutricional. No se retroalimenta San Cristóbal y Ciudad Bolívar por falta de referentes locales.
Participación en espacios Distritales:
Desde el nivel Distrital para el mes de Mayo se organizó y participó en una (1) reunión ordinaria de la Comisión Intersectorial de Seguridad Alimentaria y Nutricional –CISAN.
Se organiza y participa en una (1) reunión ordinaria y 2 extraordinarias de la Unidad Técnica de Apoyo a la CISAN en las cuales el tema principal fue el proceso de evaluación y reformulación de la Política de Seguridad Alimentaria y Nutricional 2007-2015.
Se asiste a reunión de comité especial de seguimiento a la Política de Seguridad Alimentaria y Nutricional de la Veeduría Distrital y se les involucra en el proceso de evaluación y reformulación de la política con participación comunitaria.
POLÍTICA DE SALUD AMBIENTAL
Durante el mes de mayo de 2015, con relación al porcentaje de actividades realizadas  para el seguimiento o ajuste de las políticas a nivel local se llevaron a cabo acciones de  retroalimentación en el nivel local y participación en reuniones intersectorial a nivel distrital de la siguiente forma:
Retroalimentación: Durante el mes de mayo, se realizó:
Seguimiento del proyecto 885 "salud Ambiental" (Meta 12)
Se avanza en la agenda del sector salud para la participación en el foro “Cumbre del Clima en Bogotá 2015”  (reunión realizada el 4/05/15)
Se realiza reunión,  con los gestores de la Salud Ambiental de las 14 Eses, el día 5/05/15 y 27/05/15.;  en la que se plantea: socialización de la guía Operativa de los Gestores de la salud ambiental,  los productos a entregar según guía operativa, varios
Se participa en reunión relacionada con la Seguridad Química y los Tatuajes el día 5 de mayo de 20
Se  participa en la reunión del comité Subdirección de Gestión y Evaluación de Políticas el día 8/05/15, en la cual se plantea entre otros: seguimiento tablero de control a Dic. 2014, Unificación de instrumento de reporte den informes, parametrización del proyecto 869, varios
Se realiza reunión de la Línea de Seguridad Química  con la participación de la Sra. Olga Cantor representante de la comunidad  y en el concejo consultivo de ambiente. El día 29/05/15. Con el fin de revisar contextualizar propuesta de la Sra. Olga respecto a la línea a nivel distrital. 
Espacios Distritales:
Se convoca y participa en reunión intersectorial con UAESP con el fin de realizar  reunión de referentes locales de la SDS y UAESP. Los días: 6/05/105 y 12/05/15 y 22/05/15.
Se participa en reunión intersectorial relacionada con el rio Fucha-Q. Limas; en la cual se plantea las acciones en los puntos críticos enmarcados dentro de un plan de acción. El día 14/05/15 y 21/05/15
Se convoca y participa en reunión de SDHt y SDS  con los gestores de Salud Ambiental y los Gestores de Hábitat en las localidades con el fin de articular con el referente de espacio púbico de la SDS, para dar alcance al proyecto de Barrios de Colores en las  UPZ tipo 1. El día 19/05/15
Se participa en reunión intersectorial con SDG-SDA-SDS con el fin de planear cronograma de articulación intersectorial – 22/05/15.
Reunión intersectorial con SDHt- Caja de vivienda popular y SDS con el fin de revisar el convenio entre los participantes. 25/05/15. 
POLÍTICA DE SALUD ORAL
Con relación al porcentaje de actividades realizadas  para el seguimiento o ajuste de las políticas a nivel local se llevaron a cabo acciones de asistencia técnica y retroalimentación en el nivel local y distrital de la siguiente forma:
Asistencia Técnica: Durante el mes de mayo se realizaron dos  asistencias técnicas:
 1). Dirigida a los referentes de la política y el PDA de Salud oral para tener claridades en la operación del ASIS territorial 2015 y así poder facilitar y respaldar a los grupos locales de salud oral.  2). Dirigida a los profesionales de Gestión de la Política y el PDA de salud oral de las 14 ESE a través del taller de  salud oral y factores de Riesgo –SOFAR- de la OPS/ OMS, el 29 de mayo todo el día y los días 27 y 28 a otros profesionales no odontólogos, sobre el mismo tema, con conferencistas invitados por la OPS. 
Retroalimentación: Revisión de los informes mensuales de los hospitales de las acciones realizadas en el mes de mayo 2015, como insumo para el reporte de seguimiento de las acciones del Proyecto de Desarrollo de Autonomía de Salud Oral en los territorios del proyecto de inversión 869 .
Espacios Distritales: Mesas de trabajo con la profesional de la OPS para ajustar hasta donde se permitió, la adaptación de la propuesta de los talleres Salud Oral y Factores de Riesgo –SOFAR- de la OPS/ OMS.
POLÍTICA DE DISCAPACIDAD
Con relación al porcentaje de actividades realizadas  para el seguimiento o ajuste de las políticas a nivel local se llevaron a cabo acciones de asistencia técnica y retroalimentación en el nivel local y distrital de la siguiente forma:
Desde el nivel local para el mes de mayo
Asistencia Técnica: Durante el mes de mayo se realizó una (1) reunión para la asistencia técnica con el equipo de gestión de política de discapacidad para avanzar en la orientación y planificación de lineamientos técnicos para la operación de la estrategia rehabilitación basada en comunidad (RBC) del subprograma poblacional Discapacidad en los Territorios Saludables con énfasis en los compromisos de movilización para incidencia a través de la jornada de espacio público, la construcción del documento  resumen de política pública con fines de armonización en los planes de gobierno y la socialización de la propuesta metodológica para la certificación de las IPS que vienen adelantando procesos de inclusión y accesibilidad. De la misma forma se realiza una (1) mesa de trabajo para construcción de la propuesta metodológica de jornada de certificación de IPS  dejando como producto la ficha técnica socializada en la reunión con referentes del mismo mes. Así mismo, se realizan cinco jornadas con delegados de las IPS con servicios de rehabilitación para brindar asistencia técnica en materia de modelos de discapacidad, rehabilitación funcional y rehabilitación basada en comunidad, lo anterior como parte de la construcción del modelo de rehabilitación que se desarrolla en uno de los componentes  del convenio 1320 de la subsecretaria de Provisión de servicios.
Otros espacio de asistencia técnica es el relacionado con los componentes del convenio 1280 y ejecución de la resolución 2699 el Ministerio de Salud con la ESE Rafael Uribe Uribe,  con el cual se llevó a cabo una (1)  reunión para evaluación y cierre del proyecto, encontrando resultados satisfactorios y cumplimiento del 100% de los productos requeridos. 
Retroalimentación: Durante el mes de Mayo en la reunión con referentes de gestión de política de las 20 ESE se hizo retroalimentación a los contenidos de los productos entregados en el periodo enero a abril como SEGPLAN, propuesta de estrategia comunicativa, Ruta de inclusión, planificación de jornada de espacio público. Se diligencia el instrumento diseñado por el equipo técnico y se envía a coordinación del subproceso de políticas,  para su debida socialización a las ESE.
Desde la subdirección de determinantes el equipo técnico de discapacidad participa en la reunión de la comisión para la construcción de la ficha técnica para las visitas de campo del subproceso de gestión de políticas en coordinación con los referentes de los equipos de mujer, personas mayores y salud mental, dejando producto entregado a la subdirección respectiva.
Desde el nivel Distrital para el mes de mayo: 
Se realiza asistencia técnica, retroalimentación y acompañamiento 
Asistencia Técnica y Participación: Se participó en  una (1) sesión ordinaria  del comité técnico donde se hizo seguimiento de las acciones correspondientes a las tres líneas estratégicas  a saber; L1: Seguimiento y evaluación de la política Pública, L2: Fortalecimiento y articulación de las instancias el Sistema Distrital de Discapacidad; L 3: Reconocimiento, visibilización y movilización por los derechos de la población con discapacidad. De estas acciones se avanza en la línea 1 con la definición de elementos a tener en cuenta para el ajuste a la propuesta de observatorio distrital. Desde la línea 2  en la concertación de contenidos para la elaboración del documento de resumen de política con fines de incidencia para la armonización del plan de la política con el próximo plan de desarrollo y desde la línea 3 en la estructuración de la propuesta de ajuste a la línea y las actividades de acciones afirmativas a desarrollarse durante el año. Lo anterior se desarrolla en una (1) reunión mensual de la línea 1 y una (1) reunión mensual de la línea 2. Adicionalmente de desarrollo una (1) sesión ordinaria del mes para dar continuidad al trabajo de la ruta intersectorial para respuesta integral donde la SDS lleva a cabo la asistencia y orientación técnica a gestores y agentes comunitarios miembros del sistema distrital de discapacidad. En esta se avanza en el seguimiento a casos de respuesta y en la concertación de prácticas incluyentes a ejecutarse como parte del plan de trabajo.
De la misma forma,  se participa en la sesión ordinaria del Consejo Distrital realizada en el mes, dando la línea técnica a partir de las competencias del sector en esta instancia en los temas de empleabilidad, actividades para la visibilización de acciones afirmativas 2015 y reporte de seguimiento al POA 2015.
Acompañamiento: 
En cumplimiento a los compromisos del Plan operativo anual (POA) del Sistema Distrital de Discapacidad,  se hace el acompañamiento al consejo local de Fontibón en la sesión ordinaria del mes,  donde se participa en el seguimiento del plan operativo anual y se aporta en la construcción del plan de mejora para el funcionamiento del mismo. 
Cada ESE por su parte en el nivel local  participa en las reuniones ordinarias de cada consejo local de discapacidad (1 por mes),  para aportar al  ajuste e implementación de planes operativos anuales según las mismas líneas estratégicas y la dinámica de cada territorio.  
Así mismo, se  da continuidad a la programación de actividades de la estrategia rehabilitación basada en comunidad como parte del compromiso de las metas establecidas en el plan territorial de salud, plan de desarrollo y plan distrital de Política Pública. Las secretarias técnicas participan en una (1) jornada de fortalecimiento convocada por la secretaria técnica distrital de discapacidad en cabeza de la secretaría de integración social.  
Con respecto a las metas establecidas en el plan distrital de discapacidad en relación  a  incrementar la identificación de población  mediante el Registro para la Localización y Caracterización de Personas con Discapacidad en el Distrito Capital como insumo para la atención integral. En el mes  de mayo,  se avanzó en  el continuo fortalecimiento  del proceso.
En relación a la meta de incrementar la inclusión de la población a la estrategia rehabilitación basada en comunidad  los equipos de la estrategia rehabilitación Basada en Comunidad (RBC) de las ESE,  continúan con la ejecución de metas 2015 en las 20 localidades de la ciudad. Se mantiene la articulación con los equipos ERI para la activación de las rutas y la implementación de las acciones dirigidas a las personas con discapacidad por parte de cualquiera de los programas o proyectos en los territorios saludables.  Las acciones que se mantienen para este mes  son la  asesoría integral en casa a personas con discapacidad y sus familias. Así mismo, desarrollo del  fortalecimiento a las familias  incluidas en años anteriores, mediante asesorías de seguimiento ejecutadas por los y las agentes de cambio. En las acciones correspondientes a la participación de líderes/as, cuidadores/as  y demás alianzas comunitarias en los distintos ámbitos de vida cotidiana, se siguen realizando acciones en escenarios comunitarios con la conformación de los grupos red de líderes/lideresas, y la red de cuidadores/as; la activación de los servicios de salud colectiva en los territorios y colegios con las acciones de centro de escucha y desarrollo de capacidades con la canalización  según demanda y necesidad especialmente al  POS y la RBC. Igualmente se continúa en el trabajo con las  unidades de trabajo informal con población trabajadora con discapacidad. Con relación a los demás ámbitos de vida cotidiana, se implementan los planes de trabajo con asociaciones de madres comunitarias para la facilitación del desarrollo infantil en ámbito institucional.
Para el presente mes  no se hace actualización de bases de datos por parte del equipo de sistemas de información de la subsecretaría de Salud Pública,  lo cual hace que se mantenga la información  de 2.295 personas incluidas en la estrategia de los cuales 1.886 son personas con discapacidad y 429 son cuidadores/as, líderes y lideresas. De estos 858 son hombres y 1.726 son mujeres.
Retroalimentación:
Se hace revisión y se emite concepto vía correo electrónico del informe de gestión del Consejo Distrital de Discapacidad según las disposiciones del Acuerdo 505 a la secretaria técnica de discapacidad en cabeza de la Secretaria Distrital de Integración Social. Así mismo se hacen los aportes técnicos para la consolidación y entrega del documento preliminar para la incidencia política de armonización del plan de gobierno 2016 -2020 con la política pública de discapacidad del D.C.
POLÍTICA DE TRABAJADORES
Con relación al porcentaje de actividades realizadas  para el seguimiento o ajuste de las políticas a nivel local se llevaron a cabo acciones de asistencia técnica y retroalimentación en el nivel local y distrital de la siguiente forma:
Asistencia Técnica: Se realiza asistencia el día 29  de mayo al proceso de implementación de la política de los trabajadores en as 20 localidades del distrito trabajando específicamente la línea de prevención y erradicación del trabajo infantil, así mismo se orientan aspectos relacionados con el proceso de posicionamiento en el territorio. También se realiza el espacio con los líderes de ámbito laboral aclarando operación y reporte mensual de información. 
Retroalimentación: Se brinda claridad vía correo electrónico frente evento ESCNNA en la localidad de Fontibón.
Espacios Distritales: Mayo 5 de 2015, se participa en Nodo Distrital Mesa PETI para definir avances en la Bogotá humana con relación a la disminución del 1.5 % de la tasa de trabajo infantil en la localidad. El 6 de Mayo se asiste a primer encuentro 2015 del Comité local de Seguridad y Salud en el Trabajo liderado por el Ministerio de Trabajo donde se definen acciones 2015. El 8 de Mayo participación y socialización de acciones sector salud en la mesa distrital de prevención y erradicación del trabajo infantil; 19 de Mayo reunión distrital para concretar acciones orientadas a la conmemoración del día internacional contra el trabajo infantil. Participación en Encuentro Nacional para el Diálogo sobre Lecciones Aprendidas en Salud y Ámbito Laboral en el Marco del Plan Decenal de Salud Pública. Mayo 21 y 22, donde se socializan las acciones desarrolladas desde el sector salud en la implementación de la estrategia de entornos de trabajo saludable en el distrito. 
 POLÍTICA DE ATENCIÓN Y PREVENCIÓN DEL CONSUMO Y LA VINCULACIÓN A LA OFERTA DE SUSTANCIAS PSICOACTIVAS
Para el Mes de Mayo 2015 a nivel Distrital:
A. Se realizó  Comité Técnico de Estupefacientes, el 28 de Mayo de 2015. Presentación del sistema  VESPA, Henry Alejo Alejo, Presentación de la Experiencia de consumo regulado a Cargo de Mark Tonwnsend invitado CANADA, Socialización de la Semana Psicoactiva a cargo de la Dra. Zulma, avances Plan de acción. 
Desde el nivel local:
ESTRATEGIA CAMAD: 
B. Se realizó seguimiento a la estrategia CAMAD de Bosa Central (14 y 22) - Bosa Occidental: (14 y 22) de Mayo. Estrategia CAMAD San Cristóbal: (14 y 22) de Mayo. Se retroalimenta según objetivos de la estrategia. La estrategia CAMAD ESE Rafael Uribe: (14, 22 de Mayo 2015). Se retroalimenta según objetivos de la estrategia. (CAMAD Móvil, Mediano Umbral y Cárcel) (14, 22 Mayo/2015).Se realizan recomendaciones frente al proceso técnico y administrativo. Se realizó seguimiento a la ESE Hospital del Sur 21 de Mayo/2015. Se retroalimenta según objetivos de la estrategia  Se realizó seguimiento a la ESE Fontibón, el 7 de Mayo/2015 Se retroalimenta según objetivos de la estrategia.
C. Bosa Central, Bosa Occidental Retroalimentación de informe (18 de Mayo/2015). Se retroalimenta según objetivos de la estrategia. Estrategia Bosa Occidental. Retroalimentación de informe 24 de Mayo/2015 (Se retroalimenta según objetivos de la estrategia). HOSPITAL CENTRO ORIENTE (CAMAD Móvil, Mediano Umbral y Cárcel), (8, 11,28 Mayo/2015). Se revisan 6 informes de los meses de marzo y abril. Realizando observaciones respecto a la estructura del mismo. 
D. Asesoría Técnica a la Estrategia CAMAD con todo el equipo Local: se realizó el 13 de Mayo/2015. Presentación ATS, Experiencia CEACS.
POLÍTICA PÚBLICA DE MUJERES Y EQUIDAD DE GÉNERO
Con relación al porcentaje de  actividades realizadas  para el seguimiento o ajuste de las políticas a nivel local se llevaron a  cabo las siguientes actividades:
Asistencia Técnica: El 25 de mayo se realizó reunión de asistencia técnica a las referentes de política del Subprograma Salud Plena de las ESE con el fin de articular las acciones a realizar durante la jornada del 28 de mayo "Día de la Acción por la Salud de las Mujeres"
Retroalimentación: Durante el mes de mayo se realizó retroalimentación a las referentes sobre el desarrollo de las actividades de la jornada del 28 de mayo y sobre las pautas de elaboración del informe. 
Desde el nivel Distrital: El 21 de Mayo  se participó en  la UTA donde se realizó la presentación del Comité de transversalidad de la Secretaría de  Educación, avances en el proceso con mujeres en ejercicio de prostitución y las actividades a realizar en el marco del 28 de Mayo.
POLÍTICA  DE VICTIMAS DEL CONFLICTO ARMADO
POLÍTICA ETNIAS (Población Raizal, Indígena, grupo étnico ROM y Gitano)
Con relación al Porcentaje de  actividades realizadas  para el seguimiento o ajuste de las políticas a nivel local se llevaron a  cabo las siguientes actividades:
Asistencia Técnica: Durante el mes de Mayo de 2015 se realiza asistencia técnica a las y los referentes de las ESE (Hospital Sur,  Centro Oriente,  Usme,  Suba,  Fontibón,  San Cristóbal,  Rafael Uribe Uribe,  Vista Hermosa,  Pablo VI Bosa,  Chapinero,  Usaquén,  Tunjuelito),   donde se socializo el ajuste al anexo de gestión de política de etnias,  lineamiento de la campaña,  articulación con equipo ASIS,  apoyo a la conmemoración del día de la afrocolombianidad y articulación con casas afro,  lo cual se realiza por medio de una mesa de trabajo por parte de los equipos distritales a los equipos locales
Retroalimentación:  Durante el mes de mayo de 2015 se realiza  lectura y consolidación  del mapa de actores enviado por  las 12 E.S.E. (Hospital Sur,  Centro Oriente,  Usme,  Suba,  Fontibón,  San Cristóbal,  Rafael Uribe Uribe,  Vista Hermosa,  Pablo VI Bosa,  Chapinero,  Usaquén,  Tunjuelito),  el cual se retroalimentara en el mes  posterior. De igual manera se empieza la consolidación de propuestas preliminares para la metodología de la campaña intercultural de salud enviadas por la E.S.E. para unificar algunos criterios y lograr el desarrollo del anexo de la campana desde el ámbito de espacio público.
Desde el nivel Distrital para el mes de Mayo se realiza asistencia y participación a la CIPO,   donde se aborda el tema de las políticas públicas étnicas,  enfatizando en la política indígena y las acciones de cada sector con esta población.
</t>
  </si>
</sst>
</file>

<file path=xl/styles.xml><?xml version="1.0" encoding="utf-8"?>
<styleSheet xmlns="http://schemas.openxmlformats.org/spreadsheetml/2006/main">
  <numFmts count="6">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 numFmtId="169" formatCode="0;[Red]0"/>
  </numFmts>
  <fonts count="36">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12"/>
      <color indexed="8"/>
      <name val="Tahoma"/>
      <family val="2"/>
    </font>
    <font>
      <sz val="12"/>
      <color indexed="9"/>
      <name val="Tahoma"/>
      <family val="2"/>
    </font>
    <font>
      <sz val="12"/>
      <color indexed="9"/>
      <name val="Calibri"/>
      <family val="2"/>
    </font>
    <font>
      <sz val="12"/>
      <name val="Arial"/>
      <family val="2"/>
    </font>
    <font>
      <b/>
      <sz val="11"/>
      <name val="Arial Narrow"/>
      <family val="2"/>
    </font>
    <font>
      <sz val="11"/>
      <color indexed="10"/>
      <name val="Arial"/>
      <family val="2"/>
    </font>
    <font>
      <sz val="11"/>
      <name val="Arial"/>
      <family val="2"/>
    </font>
    <font>
      <sz val="11"/>
      <color indexed="50"/>
      <name val="Arial Narrow"/>
      <family val="2"/>
    </font>
    <font>
      <sz val="11"/>
      <color indexed="8"/>
      <name val="Tahoma"/>
      <family val="2"/>
    </font>
    <font>
      <sz val="10"/>
      <name val="Calibri"/>
      <family val="2"/>
    </font>
    <font>
      <sz val="11"/>
      <name val="Tahoma"/>
      <family val="2"/>
    </font>
    <font>
      <b/>
      <sz val="12"/>
      <name val="Calibri"/>
      <family val="2"/>
    </font>
    <font>
      <b/>
      <sz val="11"/>
      <name val="Tahoma"/>
      <family val="2"/>
    </font>
    <font>
      <sz val="12"/>
      <color theme="1"/>
      <name val="Tahoma"/>
      <family val="2"/>
    </font>
    <font>
      <sz val="11"/>
      <name val="Calibri"/>
      <family val="2"/>
      <scheme val="minor"/>
    </font>
    <font>
      <sz val="11"/>
      <color theme="1"/>
      <name val="Tahoma"/>
      <family val="2"/>
    </font>
    <font>
      <b/>
      <sz val="12"/>
      <color theme="2"/>
      <name val="Calibri"/>
      <family val="2"/>
    </font>
    <font>
      <sz val="11"/>
      <color theme="1"/>
      <name val="Calibri"/>
      <family val="2"/>
    </font>
    <font>
      <sz val="26"/>
      <color rgb="FFFF0000"/>
      <name val="Calibri"/>
      <family val="2"/>
    </font>
    <font>
      <b/>
      <sz val="11"/>
      <color theme="0"/>
      <name val="Calibri"/>
      <family val="2"/>
    </font>
  </fonts>
  <fills count="7">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64"/>
      </bottom>
      <diagonal/>
    </border>
  </borders>
  <cellStyleXfs count="8">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6" fillId="0" borderId="0" xfId="0" applyFont="1" applyProtection="1"/>
    <xf numFmtId="0" fontId="9"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12"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3"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xf>
    <xf numFmtId="0" fontId="0" fillId="0" borderId="1" xfId="0" applyFill="1" applyBorder="1" applyAlignment="1" applyProtection="1">
      <alignment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12" fillId="0" borderId="0" xfId="0" applyFont="1" applyFill="1" applyAlignment="1" applyProtection="1">
      <alignment vertical="center"/>
    </xf>
    <xf numFmtId="0" fontId="0" fillId="4" borderId="0" xfId="0" applyFill="1" applyAlignment="1" applyProtection="1">
      <alignment vertical="center"/>
    </xf>
    <xf numFmtId="0" fontId="0" fillId="0" borderId="0" xfId="0" applyFont="1" applyAlignment="1" applyProtection="1">
      <alignment horizontal="center" vertical="center"/>
    </xf>
    <xf numFmtId="0" fontId="18" fillId="2" borderId="1" xfId="0"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1" fontId="8" fillId="0" borderId="1" xfId="2"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0" fontId="30" fillId="0" borderId="0" xfId="0" applyFont="1" applyAlignment="1" applyProtection="1">
      <alignment vertical="center"/>
    </xf>
    <xf numFmtId="0" fontId="27" fillId="0" borderId="0" xfId="0" applyFont="1" applyAlignment="1" applyProtection="1">
      <alignment horizontal="center" vertical="center"/>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26" fillId="0" borderId="1" xfId="0" applyFont="1" applyFill="1" applyBorder="1" applyAlignment="1" applyProtection="1">
      <alignment horizontal="justify" vertical="center" wrapText="1"/>
    </xf>
    <xf numFmtId="0" fontId="24" fillId="0" borderId="2" xfId="0" applyFont="1" applyFill="1" applyBorder="1" applyAlignment="1" applyProtection="1">
      <alignment horizontal="left" vertical="center" wrapText="1"/>
    </xf>
    <xf numFmtId="0" fontId="24"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justify" vertical="center" wrapText="1"/>
    </xf>
    <xf numFmtId="0" fontId="26" fillId="0" borderId="1" xfId="0" applyFont="1" applyFill="1" applyBorder="1" applyAlignment="1" applyProtection="1">
      <alignment horizontal="justify" vertical="top" wrapText="1"/>
    </xf>
    <xf numFmtId="166" fontId="26" fillId="0" borderId="6" xfId="3" applyNumberFormat="1" applyFont="1" applyFill="1" applyBorder="1" applyAlignment="1" applyProtection="1">
      <alignment horizontal="center" vertical="center" wrapText="1"/>
    </xf>
    <xf numFmtId="0" fontId="26" fillId="0" borderId="1" xfId="0" applyFont="1" applyFill="1" applyBorder="1" applyAlignment="1" applyProtection="1">
      <alignment horizontal="left" vertical="center" wrapText="1"/>
    </xf>
    <xf numFmtId="167" fontId="26" fillId="0" borderId="1" xfId="0" applyNumberFormat="1" applyFont="1" applyFill="1" applyBorder="1" applyAlignment="1" applyProtection="1">
      <alignment horizontal="justify" vertical="center" wrapText="1"/>
    </xf>
    <xf numFmtId="0" fontId="24" fillId="0" borderId="1" xfId="0" applyFont="1" applyFill="1" applyBorder="1" applyAlignment="1" applyProtection="1">
      <alignment horizontal="justify" vertical="center" wrapText="1"/>
    </xf>
    <xf numFmtId="0" fontId="26" fillId="0" borderId="2" xfId="0"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xf>
    <xf numFmtId="0" fontId="26" fillId="0" borderId="1" xfId="0" applyFont="1" applyFill="1" applyBorder="1" applyAlignment="1" applyProtection="1">
      <alignment vertical="center" wrapText="1"/>
    </xf>
    <xf numFmtId="0" fontId="32" fillId="2" borderId="4" xfId="0" applyFont="1" applyFill="1" applyBorder="1" applyAlignment="1" applyProtection="1">
      <alignment horizontal="center" vertical="center" wrapText="1"/>
    </xf>
    <xf numFmtId="168" fontId="8" fillId="0" borderId="1" xfId="2" applyNumberFormat="1" applyFont="1" applyFill="1" applyBorder="1" applyAlignment="1" applyProtection="1">
      <alignment horizontal="center" vertical="center" wrapText="1"/>
    </xf>
    <xf numFmtId="0" fontId="6" fillId="0" borderId="0" xfId="0" applyFont="1" applyAlignment="1" applyProtection="1">
      <alignment horizontal="center" vertical="center"/>
    </xf>
    <xf numFmtId="0" fontId="24" fillId="4" borderId="1" xfId="0" applyFont="1" applyFill="1" applyBorder="1" applyAlignment="1" applyProtection="1">
      <alignment horizontal="center" vertical="center" wrapText="1"/>
    </xf>
    <xf numFmtId="0" fontId="24" fillId="4" borderId="1" xfId="0" applyFont="1" applyFill="1" applyBorder="1" applyAlignment="1" applyProtection="1">
      <alignment horizontal="left" vertical="center" wrapText="1"/>
    </xf>
    <xf numFmtId="0" fontId="26" fillId="4" borderId="1" xfId="0" applyFont="1" applyFill="1" applyBorder="1" applyAlignment="1" applyProtection="1">
      <alignment horizontal="center" vertical="center" wrapText="1"/>
    </xf>
    <xf numFmtId="0" fontId="26" fillId="4" borderId="1" xfId="0" applyFont="1" applyFill="1" applyBorder="1" applyAlignment="1" applyProtection="1">
      <alignment horizontal="justify" vertical="center" wrapText="1"/>
    </xf>
    <xf numFmtId="0" fontId="26" fillId="4" borderId="1" xfId="0" applyNumberFormat="1" applyFont="1" applyFill="1" applyBorder="1" applyAlignment="1" applyProtection="1">
      <alignment horizontal="center" vertical="center" wrapText="1"/>
    </xf>
    <xf numFmtId="9" fontId="8" fillId="4" borderId="1" xfId="5"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26" fillId="4" borderId="1" xfId="0" applyNumberFormat="1" applyFont="1" applyFill="1" applyBorder="1" applyAlignment="1" applyProtection="1">
      <alignment horizontal="justify" vertical="center"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166" fontId="26" fillId="4" borderId="6" xfId="3" applyNumberFormat="1" applyFont="1" applyFill="1" applyBorder="1" applyAlignment="1" applyProtection="1">
      <alignment horizontal="center" vertical="center" wrapText="1"/>
    </xf>
    <xf numFmtId="0" fontId="26" fillId="4" borderId="1" xfId="0" applyFont="1" applyFill="1" applyBorder="1" applyAlignment="1" applyProtection="1">
      <alignment horizontal="justify" vertical="top" wrapText="1"/>
    </xf>
    <xf numFmtId="0" fontId="26" fillId="4" borderId="1" xfId="0" applyFont="1" applyFill="1" applyBorder="1" applyAlignment="1" applyProtection="1">
      <alignment horizontal="left" vertical="center" wrapText="1"/>
    </xf>
    <xf numFmtId="167" fontId="26" fillId="4" borderId="1" xfId="0" applyNumberFormat="1" applyFont="1" applyFill="1" applyBorder="1" applyAlignment="1" applyProtection="1">
      <alignment horizontal="justify" vertical="center" wrapText="1"/>
    </xf>
    <xf numFmtId="0" fontId="24" fillId="4" borderId="1" xfId="0" applyFont="1" applyFill="1" applyBorder="1" applyAlignment="1" applyProtection="1">
      <alignment horizontal="justify" vertical="center" wrapText="1"/>
    </xf>
    <xf numFmtId="2" fontId="24" fillId="4" borderId="1" xfId="0" applyNumberFormat="1" applyFont="1" applyFill="1" applyBorder="1" applyAlignment="1" applyProtection="1">
      <alignment horizontal="center" vertical="center" wrapText="1"/>
    </xf>
    <xf numFmtId="2" fontId="24" fillId="4" borderId="1" xfId="0" applyNumberFormat="1" applyFont="1" applyFill="1" applyBorder="1" applyAlignment="1" applyProtection="1">
      <alignment horizontal="left" vertical="center" wrapText="1"/>
    </xf>
    <xf numFmtId="0" fontId="24" fillId="4" borderId="2" xfId="0" applyFont="1" applyFill="1" applyBorder="1" applyAlignment="1" applyProtection="1">
      <alignment horizontal="left" vertical="center" wrapText="1"/>
    </xf>
    <xf numFmtId="0" fontId="24"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justify" vertical="center" wrapText="1"/>
    </xf>
    <xf numFmtId="0" fontId="26" fillId="4" borderId="2" xfId="0"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24" fillId="4" borderId="1" xfId="0" applyFont="1" applyFill="1" applyBorder="1" applyAlignment="1" applyProtection="1">
      <alignment horizontal="center" vertical="center"/>
    </xf>
    <xf numFmtId="9" fontId="24" fillId="4" borderId="1" xfId="0"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3" fontId="33" fillId="0" borderId="1" xfId="2"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 fontId="8" fillId="4" borderId="1" xfId="2"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wrapText="1"/>
    </xf>
    <xf numFmtId="1" fontId="8" fillId="4" borderId="1" xfId="0" applyNumberFormat="1" applyFont="1" applyFill="1" applyBorder="1" applyAlignment="1" applyProtection="1">
      <alignment horizontal="center" vertical="center" wrapText="1"/>
    </xf>
    <xf numFmtId="9" fontId="24" fillId="4" borderId="7" xfId="0" applyNumberFormat="1" applyFont="1" applyFill="1" applyBorder="1" applyAlignment="1" applyProtection="1">
      <alignment horizontal="center" vertical="center" wrapText="1"/>
    </xf>
    <xf numFmtId="0" fontId="26" fillId="4" borderId="2" xfId="0" applyFont="1" applyFill="1" applyBorder="1" applyAlignment="1" applyProtection="1">
      <alignment horizontal="left" vertical="center" wrapText="1"/>
    </xf>
    <xf numFmtId="9" fontId="24" fillId="4" borderId="8" xfId="0" applyNumberFormat="1" applyFont="1" applyFill="1" applyBorder="1" applyAlignment="1" applyProtection="1">
      <alignment horizontal="center" vertical="center" wrapText="1"/>
    </xf>
    <xf numFmtId="9" fontId="24" fillId="4" borderId="2" xfId="0" applyNumberFormat="1" applyFont="1" applyFill="1" applyBorder="1" applyAlignment="1" applyProtection="1">
      <alignment horizontal="center" vertical="center" wrapText="1"/>
    </xf>
    <xf numFmtId="3" fontId="8" fillId="0" borderId="1" xfId="5" applyNumberFormat="1" applyFont="1" applyFill="1" applyBorder="1" applyAlignment="1" applyProtection="1">
      <alignment horizontal="center" vertical="center" wrapText="1"/>
    </xf>
    <xf numFmtId="3" fontId="8" fillId="4" borderId="1" xfId="5"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0" fontId="26" fillId="0" borderId="9" xfId="0" applyNumberFormat="1" applyFont="1" applyFill="1" applyBorder="1" applyAlignment="1" applyProtection="1">
      <alignment horizontal="center" vertical="top" wrapText="1"/>
    </xf>
    <xf numFmtId="0" fontId="31" fillId="0" borderId="1" xfId="0" applyFont="1" applyFill="1" applyBorder="1" applyAlignment="1" applyProtection="1">
      <alignment vertical="center"/>
    </xf>
    <xf numFmtId="0" fontId="24" fillId="4" borderId="1" xfId="0" applyFont="1" applyFill="1" applyBorder="1" applyAlignment="1" applyProtection="1">
      <alignment vertical="center" wrapText="1"/>
    </xf>
    <xf numFmtId="0" fontId="26" fillId="4" borderId="9" xfId="0" applyNumberFormat="1" applyFont="1" applyFill="1" applyBorder="1" applyAlignment="1" applyProtection="1">
      <alignment horizontal="center" vertical="top" wrapText="1"/>
    </xf>
    <xf numFmtId="0" fontId="31" fillId="4" borderId="1" xfId="0" applyFont="1" applyFill="1" applyBorder="1" applyAlignment="1" applyProtection="1">
      <alignment vertical="center"/>
    </xf>
    <xf numFmtId="0" fontId="26" fillId="4" borderId="1" xfId="0" applyFont="1" applyFill="1" applyBorder="1" applyAlignment="1" applyProtection="1">
      <alignment vertical="center" wrapText="1"/>
    </xf>
    <xf numFmtId="0" fontId="26" fillId="4" borderId="6" xfId="0" applyFont="1" applyFill="1" applyBorder="1" applyAlignment="1" applyProtection="1">
      <alignment horizontal="justify" vertical="center" wrapText="1"/>
    </xf>
    <xf numFmtId="0" fontId="26" fillId="4" borderId="6" xfId="0" applyFont="1" applyFill="1" applyBorder="1" applyAlignment="1" applyProtection="1">
      <alignment horizontal="left" vertical="center" wrapText="1"/>
    </xf>
    <xf numFmtId="168" fontId="8" fillId="4" borderId="1" xfId="2" applyNumberFormat="1" applyFont="1" applyFill="1" applyBorder="1" applyAlignment="1" applyProtection="1">
      <alignment horizontal="center" vertical="center" wrapText="1"/>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1" fontId="24" fillId="4" borderId="1" xfId="0" applyNumberFormat="1" applyFont="1" applyFill="1" applyBorder="1" applyAlignment="1" applyProtection="1">
      <alignment horizontal="center" vertical="center" wrapText="1"/>
    </xf>
    <xf numFmtId="3" fontId="8" fillId="4" borderId="1" xfId="0" applyNumberFormat="1" applyFont="1" applyFill="1" applyBorder="1" applyAlignment="1" applyProtection="1">
      <alignment horizontal="center" vertical="center" wrapText="1"/>
    </xf>
    <xf numFmtId="169" fontId="26" fillId="4" borderId="2" xfId="0" applyNumberFormat="1" applyFont="1" applyFill="1" applyBorder="1" applyAlignment="1" applyProtection="1">
      <alignment horizontal="center" vertical="center" wrapText="1"/>
    </xf>
    <xf numFmtId="0" fontId="26" fillId="0" borderId="1" xfId="4" applyFont="1" applyFill="1" applyBorder="1" applyAlignment="1" applyProtection="1">
      <alignment horizontal="justify" vertical="center" wrapText="1"/>
    </xf>
    <xf numFmtId="0" fontId="26" fillId="0" borderId="2" xfId="4" applyFont="1" applyFill="1" applyBorder="1" applyAlignment="1" applyProtection="1">
      <alignment horizontal="justify" vertical="center" wrapText="1"/>
    </xf>
    <xf numFmtId="9" fontId="24" fillId="0" borderId="1" xfId="5" applyNumberFormat="1" applyFont="1" applyFill="1" applyBorder="1" applyAlignment="1" applyProtection="1">
      <alignment horizontal="center" vertical="center" wrapText="1"/>
    </xf>
    <xf numFmtId="2" fontId="8" fillId="0" borderId="1"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1" xfId="5" applyNumberFormat="1" applyFont="1" applyFill="1" applyBorder="1" applyAlignment="1" applyProtection="1">
      <alignment horizontal="center" vertical="center" wrapText="1"/>
    </xf>
    <xf numFmtId="0" fontId="10" fillId="0" borderId="0" xfId="0" applyFont="1" applyAlignment="1" applyProtection="1"/>
    <xf numFmtId="0" fontId="10" fillId="0" borderId="0" xfId="0" applyFont="1" applyAlignment="1" applyProtection="1">
      <alignment horizontal="center"/>
    </xf>
    <xf numFmtId="0" fontId="10" fillId="0" borderId="0" xfId="0" applyFont="1" applyAlignment="1" applyProtection="1">
      <alignment horizontal="left"/>
    </xf>
    <xf numFmtId="9" fontId="8" fillId="0" borderId="1" xfId="2" applyNumberFormat="1"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10" fontId="8" fillId="0" borderId="1" xfId="0" applyNumberFormat="1"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31" fillId="5" borderId="0" xfId="0" applyFont="1" applyFill="1" applyBorder="1" applyAlignment="1" applyProtection="1">
      <alignment vertical="center"/>
    </xf>
    <xf numFmtId="0" fontId="24" fillId="5" borderId="1" xfId="0" applyFont="1" applyFill="1" applyBorder="1" applyAlignment="1" applyProtection="1">
      <alignment horizontal="center" vertical="center"/>
    </xf>
    <xf numFmtId="1" fontId="24" fillId="5" borderId="1" xfId="0" applyNumberFormat="1" applyFont="1" applyFill="1" applyBorder="1" applyAlignment="1" applyProtection="1">
      <alignment horizontal="center" vertical="center" wrapText="1"/>
    </xf>
    <xf numFmtId="9" fontId="24" fillId="5" borderId="1" xfId="0" applyNumberFormat="1" applyFont="1" applyFill="1" applyBorder="1" applyAlignment="1" applyProtection="1">
      <alignment horizontal="center" vertical="center" wrapText="1"/>
    </xf>
    <xf numFmtId="0" fontId="0" fillId="5" borderId="0" xfId="0" applyFill="1" applyAlignment="1" applyProtection="1">
      <alignment vertical="center"/>
    </xf>
    <xf numFmtId="2" fontId="24" fillId="5" borderId="1" xfId="0" applyNumberFormat="1" applyFont="1" applyFill="1" applyBorder="1" applyAlignment="1" applyProtection="1">
      <alignment horizontal="center" vertical="center" wrapText="1"/>
    </xf>
    <xf numFmtId="2" fontId="24" fillId="5" borderId="1" xfId="0" applyNumberFormat="1" applyFont="1" applyFill="1" applyBorder="1" applyAlignment="1" applyProtection="1">
      <alignment horizontal="left" vertical="center" wrapText="1"/>
    </xf>
    <xf numFmtId="9" fontId="24" fillId="5" borderId="7" xfId="0" applyNumberFormat="1" applyFont="1" applyFill="1" applyBorder="1" applyAlignment="1" applyProtection="1">
      <alignment horizontal="center" vertical="center" wrapText="1"/>
    </xf>
    <xf numFmtId="0" fontId="26" fillId="5" borderId="2" xfId="0" applyFont="1" applyFill="1" applyBorder="1" applyAlignment="1" applyProtection="1">
      <alignment horizontal="left" vertical="center" wrapText="1"/>
    </xf>
    <xf numFmtId="9" fontId="24" fillId="5" borderId="8" xfId="0" applyNumberFormat="1" applyFont="1" applyFill="1" applyBorder="1" applyAlignment="1" applyProtection="1">
      <alignment horizontal="center" vertical="center" wrapText="1"/>
    </xf>
    <xf numFmtId="9" fontId="24" fillId="5" borderId="2" xfId="0" applyNumberFormat="1" applyFont="1" applyFill="1" applyBorder="1" applyAlignment="1" applyProtection="1">
      <alignment horizontal="center" vertical="center" wrapText="1"/>
    </xf>
    <xf numFmtId="169" fontId="26" fillId="5" borderId="2" xfId="0" applyNumberFormat="1"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35" fillId="2" borderId="4"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0" fillId="0" borderId="1" xfId="0" applyFont="1" applyBorder="1" applyAlignment="1" applyProtection="1">
      <alignment vertical="center" wrapText="1"/>
    </xf>
    <xf numFmtId="9" fontId="27" fillId="4" borderId="1" xfId="0" applyNumberFormat="1" applyFont="1" applyFill="1" applyBorder="1" applyAlignment="1" applyProtection="1">
      <alignment horizontal="center" vertical="center" wrapText="1"/>
    </xf>
    <xf numFmtId="0" fontId="30" fillId="4" borderId="1" xfId="0" applyFont="1" applyFill="1" applyBorder="1" applyAlignment="1" applyProtection="1">
      <alignment vertical="center" wrapText="1"/>
    </xf>
    <xf numFmtId="9" fontId="27" fillId="0" borderId="1" xfId="0" applyNumberFormat="1" applyFont="1" applyBorder="1" applyAlignment="1" applyProtection="1">
      <alignment horizontal="center" vertical="center" wrapText="1"/>
    </xf>
    <xf numFmtId="10" fontId="24" fillId="5" borderId="1" xfId="0" applyNumberFormat="1" applyFont="1" applyFill="1" applyBorder="1" applyAlignment="1" applyProtection="1">
      <alignment horizontal="left" vertical="center" wrapText="1"/>
    </xf>
    <xf numFmtId="1" fontId="27" fillId="0" borderId="1" xfId="0" applyNumberFormat="1" applyFont="1" applyBorder="1" applyAlignment="1" applyProtection="1">
      <alignment horizontal="center" vertical="center" wrapText="1"/>
    </xf>
    <xf numFmtId="1" fontId="27" fillId="4" borderId="1" xfId="0" applyNumberFormat="1" applyFont="1" applyFill="1" applyBorder="1" applyAlignment="1" applyProtection="1">
      <alignment horizontal="center" vertical="center" wrapText="1"/>
    </xf>
    <xf numFmtId="0" fontId="27" fillId="4" borderId="1" xfId="0" applyFont="1" applyFill="1" applyBorder="1" applyAlignment="1" applyProtection="1">
      <alignment horizontal="center" vertical="center" wrapText="1"/>
    </xf>
    <xf numFmtId="9" fontId="27" fillId="4" borderId="0" xfId="0" applyNumberFormat="1" applyFont="1" applyFill="1" applyAlignment="1" applyProtection="1">
      <alignment horizontal="center" vertical="center" wrapText="1"/>
    </xf>
    <xf numFmtId="0" fontId="30" fillId="4" borderId="0" xfId="0" applyFont="1" applyFill="1" applyAlignment="1" applyProtection="1">
      <alignment vertical="center" wrapText="1"/>
    </xf>
    <xf numFmtId="0" fontId="27" fillId="0" borderId="0" xfId="0" applyFont="1" applyAlignment="1" applyProtection="1">
      <alignment horizontal="center" vertical="center" wrapText="1"/>
    </xf>
    <xf numFmtId="0" fontId="30" fillId="0" borderId="0" xfId="0" applyFont="1" applyAlignment="1" applyProtection="1">
      <alignment vertical="center" wrapText="1"/>
    </xf>
    <xf numFmtId="0" fontId="34" fillId="0" borderId="0" xfId="0" applyFont="1" applyAlignment="1" applyProtection="1">
      <alignment horizontal="left"/>
    </xf>
    <xf numFmtId="0" fontId="0" fillId="0" borderId="1" xfId="0" applyBorder="1" applyAlignment="1" applyProtection="1">
      <alignment vertical="center" wrapText="1"/>
    </xf>
    <xf numFmtId="3" fontId="30" fillId="5" borderId="1" xfId="0" applyNumberFormat="1" applyFont="1" applyFill="1" applyBorder="1" applyAlignment="1" applyProtection="1">
      <alignment vertical="center" wrapText="1"/>
    </xf>
    <xf numFmtId="0" fontId="30" fillId="5" borderId="1" xfId="0" applyFont="1" applyFill="1" applyBorder="1" applyAlignment="1" applyProtection="1">
      <alignment vertical="center" wrapText="1"/>
    </xf>
    <xf numFmtId="0" fontId="30" fillId="6" borderId="1" xfId="0" applyFont="1" applyFill="1" applyBorder="1" applyAlignment="1" applyProtection="1">
      <alignment vertical="center" wrapText="1"/>
    </xf>
  </cellXfs>
  <cellStyles count="8">
    <cellStyle name="Millares 2" xfId="1"/>
    <cellStyle name="Millares 5 2" xfId="2"/>
    <cellStyle name="Moneda 3" xfId="3"/>
    <cellStyle name="Normal" xfId="0" builtinId="0"/>
    <cellStyle name="Normal 3" xfId="4"/>
    <cellStyle name="Porcentaje 2 2" xfId="5"/>
    <cellStyle name="Porcentual 2" xfId="6"/>
    <cellStyle name="Porcentual 3" xfId="7"/>
  </cellStyles>
  <dxfs count="1">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2"/>
  <dimension ref="A1:BJ65"/>
  <sheetViews>
    <sheetView topLeftCell="N6" zoomScale="70" zoomScaleNormal="70" workbookViewId="0">
      <selection activeCell="AB12" sqref="AB12"/>
    </sheetView>
  </sheetViews>
  <sheetFormatPr baseColWidth="10" defaultRowHeight="15"/>
  <cols>
    <col min="1" max="1" width="16.85546875" style="10" customWidth="1"/>
    <col min="2" max="2" width="23.42578125" style="7" customWidth="1"/>
    <col min="3" max="3" width="9" style="10" customWidth="1"/>
    <col min="4" max="4" width="17.140625" style="7" customWidth="1"/>
    <col min="5" max="5" width="10.85546875" style="10" customWidth="1"/>
    <col min="6" max="6" width="35.5703125" style="15" customWidth="1"/>
    <col min="7" max="7" width="10.28515625" style="10" customWidth="1"/>
    <col min="8" max="8" width="27.140625" style="7" customWidth="1"/>
    <col min="9" max="9" width="12" style="10" customWidth="1"/>
    <col min="10" max="10" width="17.7109375" style="14" customWidth="1"/>
    <col min="11" max="11" width="10.28515625" style="10" customWidth="1"/>
    <col min="12" max="12" width="33.5703125" style="14" customWidth="1"/>
    <col min="13" max="13" width="9.140625" style="26" customWidth="1"/>
    <col min="14" max="14" width="42.28515625" style="14" customWidth="1"/>
    <col min="15" max="15" width="8.5703125" style="11" customWidth="1"/>
    <col min="16" max="16" width="6.85546875" style="11" customWidth="1"/>
    <col min="17" max="17" width="8.85546875" style="11" customWidth="1"/>
    <col min="18" max="18" width="20.140625" style="6" customWidth="1"/>
    <col min="19" max="19" width="26.85546875" style="6" customWidth="1"/>
    <col min="20" max="20" width="17.140625" style="11" customWidth="1"/>
    <col min="21" max="21" width="13.7109375" style="11" customWidth="1"/>
    <col min="22" max="22" width="16.85546875" style="5" hidden="1" customWidth="1"/>
    <col min="23" max="23" width="24.28515625" style="5" hidden="1" customWidth="1"/>
    <col min="24" max="24" width="21.85546875" style="5" hidden="1" customWidth="1"/>
    <col min="25" max="25" width="19.7109375" style="5" hidden="1" customWidth="1"/>
    <col min="26" max="27" width="16.85546875" style="5" hidden="1" customWidth="1"/>
    <col min="28" max="32" width="50.7109375" style="5"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9"/>
    <col min="45" max="62" width="11.42578125" style="6"/>
    <col min="63" max="16384" width="11.42578125" style="5"/>
  </cols>
  <sheetData>
    <row r="1" spans="1:44">
      <c r="N1" s="13"/>
      <c r="O1" s="12"/>
    </row>
    <row r="2" spans="1:44" ht="33.75">
      <c r="A2" s="124" t="s">
        <v>371</v>
      </c>
      <c r="B2" s="124"/>
      <c r="C2" s="124"/>
      <c r="D2" s="124"/>
      <c r="E2" s="124"/>
      <c r="F2" s="124"/>
      <c r="G2" s="124"/>
      <c r="H2" s="124"/>
      <c r="I2" s="124"/>
      <c r="J2" s="124"/>
      <c r="K2" s="125"/>
      <c r="L2" s="126"/>
      <c r="M2" s="184" t="s">
        <v>34</v>
      </c>
      <c r="N2" s="184"/>
      <c r="O2" s="184"/>
      <c r="P2" s="184"/>
      <c r="Q2" s="184"/>
      <c r="R2" s="184"/>
      <c r="S2" s="184"/>
      <c r="T2" s="184"/>
      <c r="U2" s="184"/>
      <c r="V2" s="184"/>
      <c r="W2" s="184"/>
      <c r="X2" s="184"/>
      <c r="Y2" s="184"/>
    </row>
    <row r="3" spans="1:44">
      <c r="N3" s="13"/>
      <c r="O3" s="12"/>
    </row>
    <row r="4" spans="1:44">
      <c r="N4" s="13"/>
      <c r="O4" s="12"/>
    </row>
    <row r="5" spans="1:44" ht="80.25" customHeight="1">
      <c r="A5" s="159" t="s">
        <v>33</v>
      </c>
      <c r="B5" s="160"/>
      <c r="C5" s="163" t="s">
        <v>32</v>
      </c>
      <c r="D5" s="152"/>
      <c r="E5" s="151" t="s">
        <v>25</v>
      </c>
      <c r="F5" s="152"/>
      <c r="G5" s="151" t="s">
        <v>31</v>
      </c>
      <c r="H5" s="152"/>
      <c r="I5" s="151" t="s">
        <v>26</v>
      </c>
      <c r="J5" s="152"/>
      <c r="K5" s="151" t="s">
        <v>38</v>
      </c>
      <c r="L5" s="152"/>
      <c r="M5" s="157" t="s">
        <v>23</v>
      </c>
      <c r="N5" s="158"/>
      <c r="O5" s="161" t="s">
        <v>19</v>
      </c>
      <c r="P5" s="161"/>
      <c r="Q5" s="162"/>
      <c r="R5" s="153" t="s">
        <v>20</v>
      </c>
      <c r="S5" s="153" t="s">
        <v>21</v>
      </c>
      <c r="T5" s="155" t="s">
        <v>0</v>
      </c>
      <c r="U5" s="156"/>
      <c r="V5" s="150" t="s">
        <v>35</v>
      </c>
      <c r="W5" s="150"/>
      <c r="X5" s="150" t="s">
        <v>36</v>
      </c>
      <c r="Y5" s="150"/>
      <c r="Z5" s="150" t="s">
        <v>5</v>
      </c>
      <c r="AA5" s="150"/>
      <c r="AB5" s="148" t="s">
        <v>12</v>
      </c>
      <c r="AC5" s="148" t="s">
        <v>13</v>
      </c>
      <c r="AD5" s="148" t="s">
        <v>14</v>
      </c>
      <c r="AE5" s="148" t="s">
        <v>24</v>
      </c>
      <c r="AF5" s="148" t="s">
        <v>11</v>
      </c>
      <c r="AJ5" s="147" t="s">
        <v>3</v>
      </c>
      <c r="AK5" s="147"/>
      <c r="AL5" s="147" t="s">
        <v>4</v>
      </c>
      <c r="AM5" s="147"/>
      <c r="AN5" s="147" t="s">
        <v>5</v>
      </c>
      <c r="AO5" s="147"/>
    </row>
    <row r="6" spans="1:44" ht="37.5" customHeight="1">
      <c r="A6" s="17" t="s">
        <v>29</v>
      </c>
      <c r="B6" s="17" t="s">
        <v>30</v>
      </c>
      <c r="C6" s="17" t="s">
        <v>29</v>
      </c>
      <c r="D6" s="17" t="s">
        <v>30</v>
      </c>
      <c r="E6" s="17" t="s">
        <v>29</v>
      </c>
      <c r="F6" s="17" t="s">
        <v>30</v>
      </c>
      <c r="G6" s="17" t="s">
        <v>29</v>
      </c>
      <c r="H6" s="17" t="s">
        <v>30</v>
      </c>
      <c r="I6" s="17" t="s">
        <v>29</v>
      </c>
      <c r="J6" s="17" t="s">
        <v>30</v>
      </c>
      <c r="K6" s="17" t="s">
        <v>29</v>
      </c>
      <c r="L6" s="17" t="s">
        <v>30</v>
      </c>
      <c r="M6" s="25" t="s">
        <v>27</v>
      </c>
      <c r="N6" s="18" t="s">
        <v>28</v>
      </c>
      <c r="O6" s="19" t="s">
        <v>16</v>
      </c>
      <c r="P6" s="145" t="s">
        <v>17</v>
      </c>
      <c r="Q6" s="145" t="s">
        <v>18</v>
      </c>
      <c r="R6" s="154"/>
      <c r="S6" s="154"/>
      <c r="T6" s="146" t="s">
        <v>1</v>
      </c>
      <c r="U6" s="146" t="s">
        <v>2</v>
      </c>
      <c r="V6" s="146" t="s">
        <v>6</v>
      </c>
      <c r="W6" s="146" t="s">
        <v>7</v>
      </c>
      <c r="X6" s="146" t="s">
        <v>8</v>
      </c>
      <c r="Y6" s="146" t="s">
        <v>9</v>
      </c>
      <c r="Z6" s="146" t="s">
        <v>1</v>
      </c>
      <c r="AA6" s="146" t="s">
        <v>9</v>
      </c>
      <c r="AB6" s="149"/>
      <c r="AC6" s="149"/>
      <c r="AD6" s="149"/>
      <c r="AE6" s="149"/>
      <c r="AF6" s="149"/>
      <c r="AJ6" s="2" t="s">
        <v>6</v>
      </c>
      <c r="AK6" s="2" t="s">
        <v>7</v>
      </c>
      <c r="AL6" s="2" t="s">
        <v>8</v>
      </c>
      <c r="AM6" s="2" t="s">
        <v>9</v>
      </c>
      <c r="AN6" s="2" t="s">
        <v>1</v>
      </c>
      <c r="AO6" s="2" t="s">
        <v>9</v>
      </c>
    </row>
    <row r="7" spans="1:44" s="6" customFormat="1" ht="135" hidden="1">
      <c r="A7" s="23">
        <v>3</v>
      </c>
      <c r="B7" s="22" t="s">
        <v>48</v>
      </c>
      <c r="C7" s="22">
        <v>7</v>
      </c>
      <c r="D7" s="22" t="s">
        <v>49</v>
      </c>
      <c r="E7" s="23">
        <v>7</v>
      </c>
      <c r="F7" s="22" t="s">
        <v>50</v>
      </c>
      <c r="G7" s="23">
        <v>30</v>
      </c>
      <c r="H7" s="22" t="s">
        <v>51</v>
      </c>
      <c r="I7" s="23">
        <v>886</v>
      </c>
      <c r="J7" s="22" t="s">
        <v>52</v>
      </c>
      <c r="K7" s="23">
        <v>7</v>
      </c>
      <c r="L7" s="22" t="s">
        <v>53</v>
      </c>
      <c r="M7" s="23">
        <v>1</v>
      </c>
      <c r="N7" s="20" t="s">
        <v>54</v>
      </c>
      <c r="O7" s="23"/>
      <c r="P7" s="23"/>
      <c r="Q7" s="23" t="s">
        <v>55</v>
      </c>
      <c r="R7" s="22">
        <v>0</v>
      </c>
      <c r="S7" s="22" t="s">
        <v>56</v>
      </c>
      <c r="T7" s="23">
        <v>0.27</v>
      </c>
      <c r="U7" s="24"/>
      <c r="V7" s="21"/>
      <c r="W7" s="21"/>
      <c r="X7" s="21"/>
      <c r="Y7" s="21"/>
      <c r="Z7" s="21"/>
      <c r="AA7" s="21"/>
      <c r="AB7" s="21"/>
      <c r="AC7" s="21"/>
      <c r="AD7" s="21"/>
      <c r="AE7" s="21"/>
      <c r="AF7" s="21"/>
      <c r="AP7" s="27"/>
      <c r="AQ7" s="27"/>
      <c r="AR7" s="27"/>
    </row>
    <row r="8" spans="1:44" s="6" customFormat="1" ht="135" hidden="1">
      <c r="A8" s="23">
        <v>3</v>
      </c>
      <c r="B8" s="22" t="s">
        <v>48</v>
      </c>
      <c r="C8" s="22">
        <v>7</v>
      </c>
      <c r="D8" s="22" t="s">
        <v>49</v>
      </c>
      <c r="E8" s="23">
        <v>7</v>
      </c>
      <c r="F8" s="22" t="s">
        <v>50</v>
      </c>
      <c r="G8" s="23">
        <v>30</v>
      </c>
      <c r="H8" s="22" t="s">
        <v>51</v>
      </c>
      <c r="I8" s="23">
        <v>886</v>
      </c>
      <c r="J8" s="22" t="s">
        <v>52</v>
      </c>
      <c r="K8" s="23">
        <v>7</v>
      </c>
      <c r="L8" s="22" t="s">
        <v>53</v>
      </c>
      <c r="M8" s="23">
        <v>2</v>
      </c>
      <c r="N8" s="20" t="s">
        <v>57</v>
      </c>
      <c r="O8" s="23"/>
      <c r="P8" s="23"/>
      <c r="Q8" s="23" t="s">
        <v>55</v>
      </c>
      <c r="R8" s="22">
        <v>0</v>
      </c>
      <c r="S8" s="22" t="s">
        <v>58</v>
      </c>
      <c r="T8" s="23">
        <v>0.4</v>
      </c>
      <c r="U8" s="24"/>
      <c r="V8" s="21"/>
      <c r="W8" s="21"/>
      <c r="X8" s="21"/>
      <c r="Y8" s="21"/>
      <c r="Z8" s="21"/>
      <c r="AA8" s="21"/>
      <c r="AB8" s="21"/>
      <c r="AC8" s="21"/>
      <c r="AD8" s="21"/>
      <c r="AE8" s="21"/>
      <c r="AF8" s="21"/>
      <c r="AP8" s="27"/>
      <c r="AQ8" s="27"/>
      <c r="AR8" s="27"/>
    </row>
    <row r="9" spans="1:44" s="6" customFormat="1" ht="135" hidden="1">
      <c r="A9" s="23">
        <v>3</v>
      </c>
      <c r="B9" s="22" t="s">
        <v>48</v>
      </c>
      <c r="C9" s="22">
        <v>7</v>
      </c>
      <c r="D9" s="22" t="s">
        <v>49</v>
      </c>
      <c r="E9" s="23">
        <v>7</v>
      </c>
      <c r="F9" s="22" t="s">
        <v>50</v>
      </c>
      <c r="G9" s="23">
        <v>30</v>
      </c>
      <c r="H9" s="22" t="s">
        <v>51</v>
      </c>
      <c r="I9" s="23">
        <v>886</v>
      </c>
      <c r="J9" s="22" t="s">
        <v>52</v>
      </c>
      <c r="K9" s="23">
        <v>7</v>
      </c>
      <c r="L9" s="22" t="s">
        <v>53</v>
      </c>
      <c r="M9" s="23">
        <v>3</v>
      </c>
      <c r="N9" s="20" t="s">
        <v>59</v>
      </c>
      <c r="O9" s="23"/>
      <c r="P9" s="23"/>
      <c r="Q9" s="23" t="s">
        <v>55</v>
      </c>
      <c r="R9" s="22">
        <v>0</v>
      </c>
      <c r="S9" s="22" t="s">
        <v>60</v>
      </c>
      <c r="T9" s="23">
        <v>0.3</v>
      </c>
      <c r="U9" s="24"/>
      <c r="V9" s="21"/>
      <c r="W9" s="21"/>
      <c r="X9" s="21"/>
      <c r="Y9" s="21"/>
      <c r="Z9" s="21"/>
      <c r="AA9" s="21"/>
      <c r="AB9" s="21"/>
      <c r="AC9" s="21"/>
      <c r="AD9" s="21"/>
      <c r="AE9" s="21"/>
      <c r="AF9" s="21"/>
      <c r="AP9" s="27"/>
      <c r="AQ9" s="27"/>
      <c r="AR9" s="27"/>
    </row>
    <row r="10" spans="1:44" ht="114" hidden="1">
      <c r="A10" s="37" t="s">
        <v>65</v>
      </c>
      <c r="B10" s="43" t="s">
        <v>42</v>
      </c>
      <c r="C10" s="37">
        <v>3</v>
      </c>
      <c r="D10" s="43" t="s">
        <v>39</v>
      </c>
      <c r="E10" s="37">
        <v>3</v>
      </c>
      <c r="F10" s="43" t="s">
        <v>61</v>
      </c>
      <c r="G10" s="37">
        <v>1</v>
      </c>
      <c r="H10" s="43" t="s">
        <v>40</v>
      </c>
      <c r="I10" s="37">
        <v>869</v>
      </c>
      <c r="J10" s="43" t="s">
        <v>43</v>
      </c>
      <c r="K10" s="37">
        <v>3</v>
      </c>
      <c r="L10" s="43" t="s">
        <v>61</v>
      </c>
      <c r="M10" s="44">
        <v>1</v>
      </c>
      <c r="N10" s="45" t="s">
        <v>63</v>
      </c>
      <c r="O10" s="37" t="s">
        <v>55</v>
      </c>
      <c r="P10" s="37"/>
      <c r="Q10" s="37"/>
      <c r="R10" s="44" t="s">
        <v>66</v>
      </c>
      <c r="S10" s="45" t="s">
        <v>375</v>
      </c>
      <c r="T10" s="123">
        <v>15</v>
      </c>
      <c r="U10" s="123"/>
      <c r="V10" s="185"/>
      <c r="W10" s="185"/>
      <c r="X10" s="185"/>
      <c r="Y10" s="185"/>
      <c r="Z10" s="185"/>
      <c r="AA10" s="185"/>
      <c r="AB10" s="185"/>
      <c r="AC10" s="185"/>
      <c r="AD10" s="185"/>
      <c r="AE10" s="185"/>
      <c r="AF10" s="185"/>
    </row>
    <row r="11" spans="1:44" ht="114" hidden="1">
      <c r="A11" s="37" t="s">
        <v>65</v>
      </c>
      <c r="B11" s="43" t="s">
        <v>42</v>
      </c>
      <c r="C11" s="37">
        <v>3</v>
      </c>
      <c r="D11" s="43" t="s">
        <v>39</v>
      </c>
      <c r="E11" s="37">
        <v>3</v>
      </c>
      <c r="F11" s="43" t="s">
        <v>61</v>
      </c>
      <c r="G11" s="37">
        <v>1</v>
      </c>
      <c r="H11" s="43" t="s">
        <v>40</v>
      </c>
      <c r="I11" s="37">
        <v>869</v>
      </c>
      <c r="J11" s="43" t="s">
        <v>43</v>
      </c>
      <c r="K11" s="37">
        <v>3</v>
      </c>
      <c r="L11" s="43" t="s">
        <v>61</v>
      </c>
      <c r="M11" s="44">
        <v>2</v>
      </c>
      <c r="N11" s="45" t="s">
        <v>64</v>
      </c>
      <c r="O11" s="37" t="s">
        <v>55</v>
      </c>
      <c r="P11" s="37"/>
      <c r="Q11" s="37"/>
      <c r="R11" s="44" t="s">
        <v>67</v>
      </c>
      <c r="S11" s="45" t="s">
        <v>374</v>
      </c>
      <c r="T11" s="123">
        <v>32</v>
      </c>
      <c r="U11" s="123"/>
      <c r="V11" s="185"/>
      <c r="W11" s="185"/>
      <c r="X11" s="185"/>
      <c r="Y11" s="185"/>
      <c r="Z11" s="185"/>
      <c r="AA11" s="185"/>
      <c r="AB11" s="185"/>
      <c r="AC11" s="185"/>
      <c r="AD11" s="185"/>
      <c r="AE11" s="185"/>
      <c r="AF11" s="185"/>
    </row>
    <row r="12" spans="1:44" ht="185.25">
      <c r="A12" s="37" t="s">
        <v>65</v>
      </c>
      <c r="B12" s="43" t="s">
        <v>42</v>
      </c>
      <c r="C12" s="37">
        <v>3</v>
      </c>
      <c r="D12" s="43" t="s">
        <v>39</v>
      </c>
      <c r="E12" s="37">
        <v>1</v>
      </c>
      <c r="F12" s="43" t="s">
        <v>62</v>
      </c>
      <c r="G12" s="37">
        <v>1</v>
      </c>
      <c r="H12" s="43" t="s">
        <v>40</v>
      </c>
      <c r="I12" s="37">
        <v>869</v>
      </c>
      <c r="J12" s="43" t="s">
        <v>43</v>
      </c>
      <c r="K12" s="37">
        <v>1</v>
      </c>
      <c r="L12" s="43" t="s">
        <v>62</v>
      </c>
      <c r="M12" s="44">
        <v>3</v>
      </c>
      <c r="N12" s="45" t="s">
        <v>46</v>
      </c>
      <c r="O12" s="37"/>
      <c r="P12" s="37" t="s">
        <v>55</v>
      </c>
      <c r="Q12" s="37"/>
      <c r="R12" s="44" t="s">
        <v>47</v>
      </c>
      <c r="S12" s="45" t="s">
        <v>376</v>
      </c>
      <c r="T12" s="120">
        <v>1</v>
      </c>
      <c r="U12" s="120"/>
      <c r="V12" s="185"/>
      <c r="W12" s="185"/>
      <c r="X12" s="185"/>
      <c r="Y12" s="185"/>
      <c r="Z12" s="185"/>
      <c r="AA12" s="185"/>
      <c r="AB12" s="185"/>
      <c r="AC12" s="185"/>
      <c r="AD12" s="185"/>
      <c r="AE12" s="185"/>
      <c r="AF12" s="185"/>
    </row>
    <row r="13" spans="1:44" ht="114" hidden="1">
      <c r="A13" s="37" t="s">
        <v>65</v>
      </c>
      <c r="B13" s="43" t="s">
        <v>42</v>
      </c>
      <c r="C13" s="37">
        <v>3</v>
      </c>
      <c r="D13" s="43" t="s">
        <v>39</v>
      </c>
      <c r="E13" s="37">
        <v>3</v>
      </c>
      <c r="F13" s="43" t="s">
        <v>61</v>
      </c>
      <c r="G13" s="37">
        <v>1</v>
      </c>
      <c r="H13" s="43" t="s">
        <v>40</v>
      </c>
      <c r="I13" s="37">
        <v>869</v>
      </c>
      <c r="J13" s="43" t="s">
        <v>43</v>
      </c>
      <c r="K13" s="37">
        <v>3</v>
      </c>
      <c r="L13" s="43" t="s">
        <v>61</v>
      </c>
      <c r="M13" s="44">
        <v>4</v>
      </c>
      <c r="N13" s="45" t="s">
        <v>68</v>
      </c>
      <c r="O13" s="37"/>
      <c r="P13" s="37" t="s">
        <v>55</v>
      </c>
      <c r="Q13" s="37"/>
      <c r="R13" s="44" t="s">
        <v>69</v>
      </c>
      <c r="S13" s="45" t="s">
        <v>377</v>
      </c>
      <c r="T13" s="31">
        <v>0.8</v>
      </c>
      <c r="U13" s="31"/>
      <c r="V13" s="185"/>
      <c r="W13" s="185"/>
      <c r="X13" s="185"/>
      <c r="Y13" s="185"/>
      <c r="Z13" s="185"/>
      <c r="AA13" s="185"/>
      <c r="AB13" s="185"/>
      <c r="AC13" s="185"/>
      <c r="AD13" s="185"/>
      <c r="AE13" s="185"/>
      <c r="AF13" s="185"/>
    </row>
    <row r="14" spans="1:44" ht="114" hidden="1">
      <c r="A14" s="37" t="s">
        <v>65</v>
      </c>
      <c r="B14" s="43" t="s">
        <v>42</v>
      </c>
      <c r="C14" s="37">
        <v>3</v>
      </c>
      <c r="D14" s="43" t="s">
        <v>39</v>
      </c>
      <c r="E14" s="37">
        <v>3</v>
      </c>
      <c r="F14" s="43" t="s">
        <v>61</v>
      </c>
      <c r="G14" s="37">
        <v>1</v>
      </c>
      <c r="H14" s="43" t="s">
        <v>40</v>
      </c>
      <c r="I14" s="37">
        <v>869</v>
      </c>
      <c r="J14" s="43" t="s">
        <v>43</v>
      </c>
      <c r="K14" s="37">
        <v>3</v>
      </c>
      <c r="L14" s="43" t="s">
        <v>61</v>
      </c>
      <c r="M14" s="44">
        <v>5</v>
      </c>
      <c r="N14" s="45" t="s">
        <v>167</v>
      </c>
      <c r="O14" s="37" t="s">
        <v>55</v>
      </c>
      <c r="P14" s="37"/>
      <c r="Q14" s="37"/>
      <c r="R14" s="44" t="s">
        <v>168</v>
      </c>
      <c r="S14" s="45" t="s">
        <v>378</v>
      </c>
      <c r="T14" s="31">
        <v>0.9</v>
      </c>
      <c r="U14" s="31"/>
      <c r="V14" s="185"/>
      <c r="W14" s="185"/>
      <c r="X14" s="185"/>
      <c r="Y14" s="185"/>
      <c r="Z14" s="185"/>
      <c r="AA14" s="185"/>
      <c r="AB14" s="185"/>
      <c r="AC14" s="185"/>
      <c r="AD14" s="185"/>
      <c r="AE14" s="185"/>
      <c r="AF14" s="185"/>
    </row>
    <row r="15" spans="1:44" ht="114" hidden="1">
      <c r="A15" s="37" t="s">
        <v>65</v>
      </c>
      <c r="B15" s="43" t="s">
        <v>42</v>
      </c>
      <c r="C15" s="37">
        <v>3</v>
      </c>
      <c r="D15" s="43" t="s">
        <v>39</v>
      </c>
      <c r="E15" s="37">
        <v>3</v>
      </c>
      <c r="F15" s="43" t="s">
        <v>61</v>
      </c>
      <c r="G15" s="37">
        <v>1</v>
      </c>
      <c r="H15" s="43" t="s">
        <v>40</v>
      </c>
      <c r="I15" s="37">
        <v>869</v>
      </c>
      <c r="J15" s="43" t="s">
        <v>43</v>
      </c>
      <c r="K15" s="37">
        <v>3</v>
      </c>
      <c r="L15" s="43" t="s">
        <v>61</v>
      </c>
      <c r="M15" s="44">
        <v>7</v>
      </c>
      <c r="N15" s="45" t="s">
        <v>169</v>
      </c>
      <c r="O15" s="37" t="s">
        <v>55</v>
      </c>
      <c r="P15" s="37"/>
      <c r="Q15" s="37"/>
      <c r="R15" s="44" t="s">
        <v>170</v>
      </c>
      <c r="S15" s="45" t="s">
        <v>379</v>
      </c>
      <c r="T15" s="33">
        <v>1</v>
      </c>
      <c r="U15" s="33"/>
      <c r="V15" s="185"/>
      <c r="W15" s="185"/>
      <c r="X15" s="185"/>
      <c r="Y15" s="185"/>
      <c r="Z15" s="185"/>
      <c r="AA15" s="185"/>
      <c r="AB15" s="185"/>
      <c r="AC15" s="185"/>
      <c r="AD15" s="185"/>
      <c r="AE15" s="185"/>
      <c r="AF15" s="185"/>
    </row>
    <row r="16" spans="1:44" ht="114" hidden="1">
      <c r="A16" s="37" t="s">
        <v>65</v>
      </c>
      <c r="B16" s="43" t="s">
        <v>42</v>
      </c>
      <c r="C16" s="37">
        <v>3</v>
      </c>
      <c r="D16" s="43" t="s">
        <v>39</v>
      </c>
      <c r="E16" s="37">
        <v>3</v>
      </c>
      <c r="F16" s="43" t="s">
        <v>61</v>
      </c>
      <c r="G16" s="37">
        <v>1</v>
      </c>
      <c r="H16" s="43" t="s">
        <v>40</v>
      </c>
      <c r="I16" s="37">
        <v>869</v>
      </c>
      <c r="J16" s="43" t="s">
        <v>43</v>
      </c>
      <c r="K16" s="37">
        <v>3</v>
      </c>
      <c r="L16" s="43" t="s">
        <v>61</v>
      </c>
      <c r="M16" s="44">
        <v>8</v>
      </c>
      <c r="N16" s="45" t="s">
        <v>70</v>
      </c>
      <c r="O16" s="37" t="s">
        <v>55</v>
      </c>
      <c r="P16" s="37"/>
      <c r="Q16" s="37"/>
      <c r="R16" s="44" t="s">
        <v>71</v>
      </c>
      <c r="S16" s="118" t="s">
        <v>380</v>
      </c>
      <c r="T16" s="35">
        <f>13000-7160</f>
        <v>5840</v>
      </c>
      <c r="U16" s="35"/>
      <c r="V16" s="185"/>
      <c r="W16" s="185"/>
      <c r="X16" s="185"/>
      <c r="Y16" s="185"/>
      <c r="Z16" s="185"/>
      <c r="AA16" s="185"/>
      <c r="AB16" s="185"/>
      <c r="AC16" s="185"/>
      <c r="AD16" s="185"/>
      <c r="AE16" s="185"/>
      <c r="AF16" s="185"/>
    </row>
    <row r="17" spans="1:32" ht="114" hidden="1">
      <c r="A17" s="37" t="s">
        <v>65</v>
      </c>
      <c r="B17" s="43" t="s">
        <v>42</v>
      </c>
      <c r="C17" s="37">
        <v>3</v>
      </c>
      <c r="D17" s="43" t="s">
        <v>39</v>
      </c>
      <c r="E17" s="37">
        <v>3</v>
      </c>
      <c r="F17" s="43" t="s">
        <v>61</v>
      </c>
      <c r="G17" s="37">
        <v>1</v>
      </c>
      <c r="H17" s="43" t="s">
        <v>40</v>
      </c>
      <c r="I17" s="37">
        <v>869</v>
      </c>
      <c r="J17" s="43" t="s">
        <v>43</v>
      </c>
      <c r="K17" s="37">
        <v>3</v>
      </c>
      <c r="L17" s="43" t="s">
        <v>61</v>
      </c>
      <c r="M17" s="44">
        <v>9</v>
      </c>
      <c r="N17" s="45" t="s">
        <v>72</v>
      </c>
      <c r="O17" s="37"/>
      <c r="P17" s="37" t="s">
        <v>55</v>
      </c>
      <c r="Q17" s="37"/>
      <c r="R17" s="44" t="s">
        <v>73</v>
      </c>
      <c r="S17" s="45" t="s">
        <v>381</v>
      </c>
      <c r="T17" s="32">
        <v>8.1999999999999993</v>
      </c>
      <c r="U17" s="32"/>
      <c r="V17" s="185"/>
      <c r="W17" s="185"/>
      <c r="X17" s="185"/>
      <c r="Y17" s="185"/>
      <c r="Z17" s="185"/>
      <c r="AA17" s="185"/>
      <c r="AB17" s="185"/>
      <c r="AC17" s="185"/>
      <c r="AD17" s="185"/>
      <c r="AE17" s="185"/>
      <c r="AF17" s="185"/>
    </row>
    <row r="18" spans="1:32" ht="114" hidden="1">
      <c r="A18" s="37" t="s">
        <v>65</v>
      </c>
      <c r="B18" s="43" t="s">
        <v>42</v>
      </c>
      <c r="C18" s="37">
        <v>3</v>
      </c>
      <c r="D18" s="43" t="s">
        <v>39</v>
      </c>
      <c r="E18" s="37">
        <v>3</v>
      </c>
      <c r="F18" s="43" t="s">
        <v>61</v>
      </c>
      <c r="G18" s="37">
        <v>1</v>
      </c>
      <c r="H18" s="43" t="s">
        <v>40</v>
      </c>
      <c r="I18" s="37">
        <v>869</v>
      </c>
      <c r="J18" s="43" t="s">
        <v>43</v>
      </c>
      <c r="K18" s="37">
        <v>3</v>
      </c>
      <c r="L18" s="43" t="s">
        <v>61</v>
      </c>
      <c r="M18" s="44">
        <v>10</v>
      </c>
      <c r="N18" s="45" t="s">
        <v>74</v>
      </c>
      <c r="O18" s="37"/>
      <c r="P18" s="37" t="s">
        <v>55</v>
      </c>
      <c r="Q18" s="37"/>
      <c r="R18" s="44" t="s">
        <v>117</v>
      </c>
      <c r="S18" s="45" t="s">
        <v>382</v>
      </c>
      <c r="T18" s="32">
        <v>16.399999999999999</v>
      </c>
      <c r="U18" s="32"/>
      <c r="V18" s="185"/>
      <c r="W18" s="185"/>
      <c r="X18" s="185"/>
      <c r="Y18" s="185"/>
      <c r="Z18" s="185"/>
      <c r="AA18" s="185"/>
      <c r="AB18" s="185"/>
      <c r="AC18" s="185"/>
      <c r="AD18" s="185"/>
      <c r="AE18" s="185"/>
      <c r="AF18" s="185"/>
    </row>
    <row r="19" spans="1:32" ht="114" hidden="1">
      <c r="A19" s="37" t="s">
        <v>65</v>
      </c>
      <c r="B19" s="43" t="s">
        <v>42</v>
      </c>
      <c r="C19" s="37">
        <v>3</v>
      </c>
      <c r="D19" s="43" t="s">
        <v>39</v>
      </c>
      <c r="E19" s="37">
        <v>3</v>
      </c>
      <c r="F19" s="43" t="s">
        <v>61</v>
      </c>
      <c r="G19" s="37">
        <v>1</v>
      </c>
      <c r="H19" s="43" t="s">
        <v>40</v>
      </c>
      <c r="I19" s="37">
        <v>869</v>
      </c>
      <c r="J19" s="43" t="s">
        <v>43</v>
      </c>
      <c r="K19" s="37">
        <v>3</v>
      </c>
      <c r="L19" s="43" t="s">
        <v>61</v>
      </c>
      <c r="M19" s="44">
        <v>11</v>
      </c>
      <c r="N19" s="45" t="s">
        <v>75</v>
      </c>
      <c r="O19" s="37" t="s">
        <v>55</v>
      </c>
      <c r="P19" s="37"/>
      <c r="Q19" s="37"/>
      <c r="R19" s="44" t="s">
        <v>118</v>
      </c>
      <c r="S19" s="45" t="s">
        <v>383</v>
      </c>
      <c r="T19" s="32">
        <v>9.4</v>
      </c>
      <c r="U19" s="32"/>
      <c r="V19" s="185"/>
      <c r="W19" s="185"/>
      <c r="X19" s="185"/>
      <c r="Y19" s="185"/>
      <c r="Z19" s="185"/>
      <c r="AA19" s="185"/>
      <c r="AB19" s="185"/>
      <c r="AC19" s="185"/>
      <c r="AD19" s="185"/>
      <c r="AE19" s="185"/>
      <c r="AF19" s="185"/>
    </row>
    <row r="20" spans="1:32" ht="114" hidden="1">
      <c r="A20" s="37" t="s">
        <v>65</v>
      </c>
      <c r="B20" s="43" t="s">
        <v>42</v>
      </c>
      <c r="C20" s="37">
        <v>3</v>
      </c>
      <c r="D20" s="43" t="s">
        <v>39</v>
      </c>
      <c r="E20" s="37">
        <v>3</v>
      </c>
      <c r="F20" s="43" t="s">
        <v>61</v>
      </c>
      <c r="G20" s="37">
        <v>1</v>
      </c>
      <c r="H20" s="43" t="s">
        <v>40</v>
      </c>
      <c r="I20" s="37">
        <v>869</v>
      </c>
      <c r="J20" s="43" t="s">
        <v>43</v>
      </c>
      <c r="K20" s="37">
        <v>3</v>
      </c>
      <c r="L20" s="43" t="s">
        <v>61</v>
      </c>
      <c r="M20" s="44">
        <v>13</v>
      </c>
      <c r="N20" s="45" t="s">
        <v>76</v>
      </c>
      <c r="O20" s="37" t="s">
        <v>55</v>
      </c>
      <c r="P20" s="37"/>
      <c r="Q20" s="37"/>
      <c r="R20" s="44" t="s">
        <v>119</v>
      </c>
      <c r="S20" s="45" t="s">
        <v>384</v>
      </c>
      <c r="T20" s="32">
        <v>1</v>
      </c>
      <c r="U20" s="32"/>
      <c r="V20" s="185"/>
      <c r="W20" s="185"/>
      <c r="X20" s="185"/>
      <c r="Y20" s="185"/>
      <c r="Z20" s="185"/>
      <c r="AA20" s="185"/>
      <c r="AB20" s="185"/>
      <c r="AC20" s="185"/>
      <c r="AD20" s="185"/>
      <c r="AE20" s="185"/>
      <c r="AF20" s="185"/>
    </row>
    <row r="21" spans="1:32" ht="205.5" hidden="1" customHeight="1">
      <c r="A21" s="37" t="s">
        <v>65</v>
      </c>
      <c r="B21" s="43" t="s">
        <v>42</v>
      </c>
      <c r="C21" s="37">
        <v>3</v>
      </c>
      <c r="D21" s="43" t="s">
        <v>39</v>
      </c>
      <c r="E21" s="37">
        <v>3</v>
      </c>
      <c r="F21" s="43" t="s">
        <v>61</v>
      </c>
      <c r="G21" s="37">
        <v>1</v>
      </c>
      <c r="H21" s="43" t="s">
        <v>40</v>
      </c>
      <c r="I21" s="37">
        <v>869</v>
      </c>
      <c r="J21" s="43" t="s">
        <v>43</v>
      </c>
      <c r="K21" s="37">
        <v>3</v>
      </c>
      <c r="L21" s="43" t="s">
        <v>61</v>
      </c>
      <c r="M21" s="44">
        <v>15</v>
      </c>
      <c r="N21" s="45" t="s">
        <v>77</v>
      </c>
      <c r="O21" s="37" t="s">
        <v>55</v>
      </c>
      <c r="P21" s="37"/>
      <c r="Q21" s="37"/>
      <c r="R21" s="44" t="s">
        <v>120</v>
      </c>
      <c r="S21" s="45" t="s">
        <v>385</v>
      </c>
      <c r="T21" s="31">
        <v>0.95</v>
      </c>
      <c r="U21" s="31"/>
      <c r="V21" s="185"/>
      <c r="W21" s="185"/>
      <c r="X21" s="185"/>
      <c r="Y21" s="185"/>
      <c r="Z21" s="185"/>
      <c r="AA21" s="185"/>
      <c r="AB21" s="185"/>
      <c r="AC21" s="185"/>
      <c r="AD21" s="185"/>
      <c r="AE21" s="185"/>
      <c r="AF21" s="185"/>
    </row>
    <row r="22" spans="1:32" ht="114" hidden="1">
      <c r="A22" s="37" t="s">
        <v>65</v>
      </c>
      <c r="B22" s="43" t="s">
        <v>42</v>
      </c>
      <c r="C22" s="43">
        <v>3</v>
      </c>
      <c r="D22" s="43" t="s">
        <v>39</v>
      </c>
      <c r="E22" s="37">
        <v>3</v>
      </c>
      <c r="F22" s="43" t="s">
        <v>61</v>
      </c>
      <c r="G22" s="43">
        <v>1</v>
      </c>
      <c r="H22" s="43" t="s">
        <v>40</v>
      </c>
      <c r="I22" s="37">
        <v>869</v>
      </c>
      <c r="J22" s="43" t="s">
        <v>43</v>
      </c>
      <c r="K22" s="37">
        <v>3</v>
      </c>
      <c r="L22" s="43" t="s">
        <v>61</v>
      </c>
      <c r="M22" s="44">
        <v>16</v>
      </c>
      <c r="N22" s="43" t="s">
        <v>78</v>
      </c>
      <c r="O22" s="37"/>
      <c r="P22" s="37" t="s">
        <v>55</v>
      </c>
      <c r="Q22" s="37"/>
      <c r="R22" s="45" t="s">
        <v>121</v>
      </c>
      <c r="S22" s="44" t="s">
        <v>386</v>
      </c>
      <c r="T22" s="31">
        <v>0.04</v>
      </c>
      <c r="U22" s="31"/>
      <c r="V22" s="185"/>
      <c r="W22" s="185"/>
      <c r="X22" s="185"/>
      <c r="Y22" s="185"/>
      <c r="Z22" s="185"/>
      <c r="AA22" s="185"/>
      <c r="AB22" s="185"/>
      <c r="AC22" s="185"/>
      <c r="AD22" s="185"/>
      <c r="AE22" s="185"/>
      <c r="AF22" s="185"/>
    </row>
    <row r="23" spans="1:32" ht="114" hidden="1">
      <c r="A23" s="37" t="s">
        <v>65</v>
      </c>
      <c r="B23" s="43" t="s">
        <v>42</v>
      </c>
      <c r="C23" s="37">
        <v>3</v>
      </c>
      <c r="D23" s="43" t="s">
        <v>39</v>
      </c>
      <c r="E23" s="37">
        <v>3</v>
      </c>
      <c r="F23" s="43" t="s">
        <v>61</v>
      </c>
      <c r="G23" s="37">
        <v>1</v>
      </c>
      <c r="H23" s="43" t="s">
        <v>40</v>
      </c>
      <c r="I23" s="37">
        <v>869</v>
      </c>
      <c r="J23" s="43" t="s">
        <v>43</v>
      </c>
      <c r="K23" s="37">
        <v>3</v>
      </c>
      <c r="L23" s="43" t="s">
        <v>61</v>
      </c>
      <c r="M23" s="44">
        <v>17</v>
      </c>
      <c r="N23" s="45" t="s">
        <v>79</v>
      </c>
      <c r="O23" s="37" t="s">
        <v>55</v>
      </c>
      <c r="P23" s="37"/>
      <c r="Q23" s="37"/>
      <c r="R23" s="44" t="s">
        <v>122</v>
      </c>
      <c r="S23" s="45" t="s">
        <v>387</v>
      </c>
      <c r="T23" s="31">
        <v>0.95</v>
      </c>
      <c r="U23" s="31"/>
      <c r="V23" s="185"/>
      <c r="W23" s="185"/>
      <c r="X23" s="185"/>
      <c r="Y23" s="185"/>
      <c r="Z23" s="185"/>
      <c r="AA23" s="185"/>
      <c r="AB23" s="185"/>
      <c r="AC23" s="185"/>
      <c r="AD23" s="185"/>
      <c r="AE23" s="185"/>
      <c r="AF23" s="185"/>
    </row>
    <row r="24" spans="1:32" ht="114" hidden="1">
      <c r="A24" s="37" t="s">
        <v>65</v>
      </c>
      <c r="B24" s="43" t="s">
        <v>42</v>
      </c>
      <c r="C24" s="37">
        <v>3</v>
      </c>
      <c r="D24" s="43" t="s">
        <v>39</v>
      </c>
      <c r="E24" s="37">
        <v>3</v>
      </c>
      <c r="F24" s="43" t="s">
        <v>61</v>
      </c>
      <c r="G24" s="37">
        <v>1</v>
      </c>
      <c r="H24" s="43" t="s">
        <v>40</v>
      </c>
      <c r="I24" s="37">
        <v>869</v>
      </c>
      <c r="J24" s="43" t="s">
        <v>43</v>
      </c>
      <c r="K24" s="37">
        <v>3</v>
      </c>
      <c r="L24" s="43" t="s">
        <v>61</v>
      </c>
      <c r="M24" s="44">
        <v>18</v>
      </c>
      <c r="N24" s="45" t="s">
        <v>80</v>
      </c>
      <c r="O24" s="37" t="s">
        <v>55</v>
      </c>
      <c r="P24" s="37"/>
      <c r="Q24" s="37"/>
      <c r="R24" s="44" t="s">
        <v>123</v>
      </c>
      <c r="S24" s="45" t="s">
        <v>388</v>
      </c>
      <c r="T24" s="31">
        <v>0.03</v>
      </c>
      <c r="U24" s="31"/>
      <c r="V24" s="185"/>
      <c r="W24" s="185"/>
      <c r="X24" s="185"/>
      <c r="Y24" s="185"/>
      <c r="Z24" s="185"/>
      <c r="AA24" s="185"/>
      <c r="AB24" s="185"/>
      <c r="AC24" s="185"/>
      <c r="AD24" s="185"/>
      <c r="AE24" s="185"/>
      <c r="AF24" s="185"/>
    </row>
    <row r="25" spans="1:32" ht="114" hidden="1">
      <c r="A25" s="37" t="s">
        <v>65</v>
      </c>
      <c r="B25" s="43" t="s">
        <v>42</v>
      </c>
      <c r="C25" s="37">
        <v>3</v>
      </c>
      <c r="D25" s="43" t="s">
        <v>39</v>
      </c>
      <c r="E25" s="37">
        <v>3</v>
      </c>
      <c r="F25" s="43" t="s">
        <v>61</v>
      </c>
      <c r="G25" s="37">
        <v>1</v>
      </c>
      <c r="H25" s="43" t="s">
        <v>40</v>
      </c>
      <c r="I25" s="37">
        <v>869</v>
      </c>
      <c r="J25" s="43" t="s">
        <v>43</v>
      </c>
      <c r="K25" s="37">
        <v>3</v>
      </c>
      <c r="L25" s="43" t="s">
        <v>61</v>
      </c>
      <c r="M25" s="44">
        <v>19</v>
      </c>
      <c r="N25" s="45" t="s">
        <v>81</v>
      </c>
      <c r="O25" s="37" t="s">
        <v>55</v>
      </c>
      <c r="P25" s="37"/>
      <c r="Q25" s="37"/>
      <c r="R25" s="44" t="s">
        <v>124</v>
      </c>
      <c r="S25" s="45" t="s">
        <v>389</v>
      </c>
      <c r="T25" s="34">
        <v>4</v>
      </c>
      <c r="U25" s="34"/>
      <c r="V25" s="185"/>
      <c r="W25" s="185"/>
      <c r="X25" s="185"/>
      <c r="Y25" s="185"/>
      <c r="Z25" s="185"/>
      <c r="AA25" s="185"/>
      <c r="AB25" s="185"/>
      <c r="AC25" s="185"/>
      <c r="AD25" s="185"/>
      <c r="AE25" s="185"/>
      <c r="AF25" s="185"/>
    </row>
    <row r="26" spans="1:32" ht="114" hidden="1">
      <c r="A26" s="37" t="s">
        <v>65</v>
      </c>
      <c r="B26" s="43" t="s">
        <v>42</v>
      </c>
      <c r="C26" s="37">
        <v>3</v>
      </c>
      <c r="D26" s="43" t="s">
        <v>39</v>
      </c>
      <c r="E26" s="37">
        <v>3</v>
      </c>
      <c r="F26" s="43" t="s">
        <v>61</v>
      </c>
      <c r="G26" s="37">
        <v>1</v>
      </c>
      <c r="H26" s="43" t="s">
        <v>40</v>
      </c>
      <c r="I26" s="37">
        <v>869</v>
      </c>
      <c r="J26" s="43" t="s">
        <v>43</v>
      </c>
      <c r="K26" s="37">
        <v>3</v>
      </c>
      <c r="L26" s="43" t="s">
        <v>61</v>
      </c>
      <c r="M26" s="44">
        <v>20</v>
      </c>
      <c r="N26" s="45" t="s">
        <v>82</v>
      </c>
      <c r="O26" s="37" t="s">
        <v>55</v>
      </c>
      <c r="P26" s="37"/>
      <c r="Q26" s="37"/>
      <c r="R26" s="44" t="s">
        <v>125</v>
      </c>
      <c r="S26" s="45" t="s">
        <v>390</v>
      </c>
      <c r="T26" s="31">
        <v>0.1</v>
      </c>
      <c r="U26" s="31"/>
      <c r="V26" s="185"/>
      <c r="W26" s="185"/>
      <c r="X26" s="185"/>
      <c r="Y26" s="185"/>
      <c r="Z26" s="185"/>
      <c r="AA26" s="185"/>
      <c r="AB26" s="185"/>
      <c r="AC26" s="185"/>
      <c r="AD26" s="185"/>
      <c r="AE26" s="185"/>
      <c r="AF26" s="185"/>
    </row>
    <row r="27" spans="1:32" ht="114" hidden="1">
      <c r="A27" s="37" t="s">
        <v>65</v>
      </c>
      <c r="B27" s="43" t="s">
        <v>42</v>
      </c>
      <c r="C27" s="37">
        <v>3</v>
      </c>
      <c r="D27" s="43" t="s">
        <v>39</v>
      </c>
      <c r="E27" s="37">
        <v>3</v>
      </c>
      <c r="F27" s="43" t="s">
        <v>61</v>
      </c>
      <c r="G27" s="37">
        <v>1</v>
      </c>
      <c r="H27" s="43" t="s">
        <v>40</v>
      </c>
      <c r="I27" s="37">
        <v>869</v>
      </c>
      <c r="J27" s="43" t="s">
        <v>43</v>
      </c>
      <c r="K27" s="37">
        <v>3</v>
      </c>
      <c r="L27" s="43" t="s">
        <v>61</v>
      </c>
      <c r="M27" s="44">
        <v>21</v>
      </c>
      <c r="N27" s="45" t="s">
        <v>83</v>
      </c>
      <c r="O27" s="37" t="s">
        <v>55</v>
      </c>
      <c r="P27" s="37"/>
      <c r="Q27" s="37"/>
      <c r="R27" s="44" t="s">
        <v>126</v>
      </c>
      <c r="S27" s="45" t="s">
        <v>127</v>
      </c>
      <c r="T27" s="127">
        <v>0.1</v>
      </c>
      <c r="U27" s="127"/>
      <c r="V27" s="185"/>
      <c r="W27" s="185"/>
      <c r="X27" s="185"/>
      <c r="Y27" s="185"/>
      <c r="Z27" s="185"/>
      <c r="AA27" s="185"/>
      <c r="AB27" s="185"/>
      <c r="AC27" s="185"/>
      <c r="AD27" s="185"/>
      <c r="AE27" s="185"/>
      <c r="AF27" s="185"/>
    </row>
    <row r="28" spans="1:32" ht="114" hidden="1">
      <c r="A28" s="37" t="s">
        <v>65</v>
      </c>
      <c r="B28" s="43" t="s">
        <v>42</v>
      </c>
      <c r="C28" s="37">
        <v>3</v>
      </c>
      <c r="D28" s="43" t="s">
        <v>39</v>
      </c>
      <c r="E28" s="37">
        <v>3</v>
      </c>
      <c r="F28" s="43" t="s">
        <v>61</v>
      </c>
      <c r="G28" s="37">
        <v>1</v>
      </c>
      <c r="H28" s="43" t="s">
        <v>40</v>
      </c>
      <c r="I28" s="37">
        <v>869</v>
      </c>
      <c r="J28" s="43" t="s">
        <v>43</v>
      </c>
      <c r="K28" s="37">
        <v>3</v>
      </c>
      <c r="L28" s="43" t="s">
        <v>61</v>
      </c>
      <c r="M28" s="44">
        <v>22</v>
      </c>
      <c r="N28" s="45" t="s">
        <v>84</v>
      </c>
      <c r="O28" s="37"/>
      <c r="P28" s="37" t="s">
        <v>55</v>
      </c>
      <c r="Q28" s="37"/>
      <c r="R28" s="44" t="s">
        <v>128</v>
      </c>
      <c r="S28" s="45" t="s">
        <v>129</v>
      </c>
      <c r="T28" s="32">
        <v>3.3</v>
      </c>
      <c r="U28" s="32"/>
      <c r="V28" s="185"/>
      <c r="W28" s="185"/>
      <c r="X28" s="185"/>
      <c r="Y28" s="185"/>
      <c r="Z28" s="185"/>
      <c r="AA28" s="185"/>
      <c r="AB28" s="185"/>
      <c r="AC28" s="185"/>
      <c r="AD28" s="185"/>
      <c r="AE28" s="185"/>
      <c r="AF28" s="185"/>
    </row>
    <row r="29" spans="1:32" ht="114" hidden="1">
      <c r="A29" s="37" t="s">
        <v>65</v>
      </c>
      <c r="B29" s="43" t="s">
        <v>42</v>
      </c>
      <c r="C29" s="37">
        <v>3</v>
      </c>
      <c r="D29" s="43" t="s">
        <v>39</v>
      </c>
      <c r="E29" s="37">
        <v>3</v>
      </c>
      <c r="F29" s="43" t="s">
        <v>61</v>
      </c>
      <c r="G29" s="37">
        <v>1</v>
      </c>
      <c r="H29" s="43" t="s">
        <v>40</v>
      </c>
      <c r="I29" s="37">
        <v>869</v>
      </c>
      <c r="J29" s="43" t="s">
        <v>43</v>
      </c>
      <c r="K29" s="37">
        <v>3</v>
      </c>
      <c r="L29" s="43" t="s">
        <v>61</v>
      </c>
      <c r="M29" s="44">
        <v>23</v>
      </c>
      <c r="N29" s="45" t="s">
        <v>85</v>
      </c>
      <c r="O29" s="37"/>
      <c r="P29" s="37" t="s">
        <v>55</v>
      </c>
      <c r="Q29" s="37"/>
      <c r="R29" s="44" t="s">
        <v>130</v>
      </c>
      <c r="S29" s="45" t="s">
        <v>131</v>
      </c>
      <c r="T29" s="32">
        <v>12.8</v>
      </c>
      <c r="U29" s="32"/>
      <c r="V29" s="185"/>
      <c r="W29" s="185"/>
      <c r="X29" s="185"/>
      <c r="Y29" s="185"/>
      <c r="Z29" s="185"/>
      <c r="AA29" s="185"/>
      <c r="AB29" s="185"/>
      <c r="AC29" s="185"/>
      <c r="AD29" s="185"/>
      <c r="AE29" s="185"/>
      <c r="AF29" s="185"/>
    </row>
    <row r="30" spans="1:32" ht="114" hidden="1">
      <c r="A30" s="37" t="s">
        <v>65</v>
      </c>
      <c r="B30" s="43" t="s">
        <v>42</v>
      </c>
      <c r="C30" s="37">
        <v>3</v>
      </c>
      <c r="D30" s="43" t="s">
        <v>39</v>
      </c>
      <c r="E30" s="37">
        <v>3</v>
      </c>
      <c r="F30" s="43" t="s">
        <v>61</v>
      </c>
      <c r="G30" s="37">
        <v>1</v>
      </c>
      <c r="H30" s="43" t="s">
        <v>40</v>
      </c>
      <c r="I30" s="37">
        <v>869</v>
      </c>
      <c r="J30" s="43" t="s">
        <v>43</v>
      </c>
      <c r="K30" s="37">
        <v>3</v>
      </c>
      <c r="L30" s="43" t="s">
        <v>61</v>
      </c>
      <c r="M30" s="44">
        <v>25</v>
      </c>
      <c r="N30" s="45" t="s">
        <v>86</v>
      </c>
      <c r="O30" s="37"/>
      <c r="P30" s="37" t="s">
        <v>55</v>
      </c>
      <c r="Q30" s="37"/>
      <c r="R30" s="44" t="s">
        <v>132</v>
      </c>
      <c r="S30" s="45" t="s">
        <v>391</v>
      </c>
      <c r="T30" s="32">
        <v>10.5</v>
      </c>
      <c r="U30" s="32"/>
      <c r="V30" s="185"/>
      <c r="W30" s="185"/>
      <c r="X30" s="185"/>
      <c r="Y30" s="185"/>
      <c r="Z30" s="185"/>
      <c r="AA30" s="185"/>
      <c r="AB30" s="185"/>
      <c r="AC30" s="185"/>
      <c r="AD30" s="185"/>
      <c r="AE30" s="185"/>
      <c r="AF30" s="185"/>
    </row>
    <row r="31" spans="1:32" ht="114" hidden="1">
      <c r="A31" s="37" t="s">
        <v>65</v>
      </c>
      <c r="B31" s="43" t="s">
        <v>42</v>
      </c>
      <c r="C31" s="37">
        <v>3</v>
      </c>
      <c r="D31" s="43" t="s">
        <v>39</v>
      </c>
      <c r="E31" s="37">
        <v>3</v>
      </c>
      <c r="F31" s="43" t="s">
        <v>61</v>
      </c>
      <c r="G31" s="37">
        <v>1</v>
      </c>
      <c r="H31" s="43" t="s">
        <v>40</v>
      </c>
      <c r="I31" s="37">
        <v>869</v>
      </c>
      <c r="J31" s="43" t="s">
        <v>43</v>
      </c>
      <c r="K31" s="37">
        <v>3</v>
      </c>
      <c r="L31" s="43" t="s">
        <v>61</v>
      </c>
      <c r="M31" s="44">
        <v>26</v>
      </c>
      <c r="N31" s="45" t="s">
        <v>87</v>
      </c>
      <c r="O31" s="37" t="s">
        <v>55</v>
      </c>
      <c r="P31" s="47"/>
      <c r="Q31" s="47"/>
      <c r="R31" s="44" t="s">
        <v>133</v>
      </c>
      <c r="S31" s="45" t="s">
        <v>134</v>
      </c>
      <c r="T31" s="32">
        <v>3.8</v>
      </c>
      <c r="U31" s="32"/>
      <c r="V31" s="185"/>
      <c r="W31" s="185"/>
      <c r="X31" s="185"/>
      <c r="Y31" s="185"/>
      <c r="Z31" s="185"/>
      <c r="AA31" s="185"/>
      <c r="AB31" s="185"/>
      <c r="AC31" s="185"/>
      <c r="AD31" s="185"/>
      <c r="AE31" s="185"/>
      <c r="AF31" s="185"/>
    </row>
    <row r="32" spans="1:32" ht="114" hidden="1">
      <c r="A32" s="37" t="s">
        <v>65</v>
      </c>
      <c r="B32" s="43" t="s">
        <v>42</v>
      </c>
      <c r="C32" s="37">
        <v>3</v>
      </c>
      <c r="D32" s="43" t="s">
        <v>39</v>
      </c>
      <c r="E32" s="37">
        <v>3</v>
      </c>
      <c r="F32" s="43" t="s">
        <v>61</v>
      </c>
      <c r="G32" s="37">
        <v>1</v>
      </c>
      <c r="H32" s="43" t="s">
        <v>40</v>
      </c>
      <c r="I32" s="37">
        <v>869</v>
      </c>
      <c r="J32" s="43" t="s">
        <v>43</v>
      </c>
      <c r="K32" s="37">
        <v>3</v>
      </c>
      <c r="L32" s="43" t="s">
        <v>61</v>
      </c>
      <c r="M32" s="44">
        <v>27</v>
      </c>
      <c r="N32" s="45" t="s">
        <v>88</v>
      </c>
      <c r="O32" s="37" t="s">
        <v>55</v>
      </c>
      <c r="P32" s="37"/>
      <c r="Q32" s="37"/>
      <c r="R32" s="44" t="s">
        <v>135</v>
      </c>
      <c r="S32" s="45" t="s">
        <v>392</v>
      </c>
      <c r="T32" s="128">
        <v>76</v>
      </c>
      <c r="U32" s="128"/>
      <c r="V32" s="185"/>
      <c r="W32" s="185"/>
      <c r="X32" s="185"/>
      <c r="Y32" s="185"/>
      <c r="Z32" s="185"/>
      <c r="AA32" s="185"/>
      <c r="AB32" s="185"/>
      <c r="AC32" s="185"/>
      <c r="AD32" s="185"/>
      <c r="AE32" s="185"/>
      <c r="AF32" s="185"/>
    </row>
    <row r="33" spans="1:32" ht="114" hidden="1">
      <c r="A33" s="37" t="s">
        <v>65</v>
      </c>
      <c r="B33" s="43" t="s">
        <v>42</v>
      </c>
      <c r="C33" s="37">
        <v>3</v>
      </c>
      <c r="D33" s="43" t="s">
        <v>39</v>
      </c>
      <c r="E33" s="37">
        <v>3</v>
      </c>
      <c r="F33" s="43" t="s">
        <v>61</v>
      </c>
      <c r="G33" s="37">
        <v>1</v>
      </c>
      <c r="H33" s="43" t="s">
        <v>40</v>
      </c>
      <c r="I33" s="37">
        <v>869</v>
      </c>
      <c r="J33" s="43" t="s">
        <v>43</v>
      </c>
      <c r="K33" s="37">
        <v>3</v>
      </c>
      <c r="L33" s="43" t="s">
        <v>61</v>
      </c>
      <c r="M33" s="44">
        <v>28</v>
      </c>
      <c r="N33" s="45" t="s">
        <v>89</v>
      </c>
      <c r="O33" s="37"/>
      <c r="P33" s="37" t="s">
        <v>55</v>
      </c>
      <c r="Q33" s="47"/>
      <c r="R33" s="44" t="s">
        <v>136</v>
      </c>
      <c r="S33" s="45" t="s">
        <v>137</v>
      </c>
      <c r="T33" s="33">
        <v>0.26</v>
      </c>
      <c r="U33" s="33"/>
      <c r="V33" s="185"/>
      <c r="W33" s="185"/>
      <c r="X33" s="185"/>
      <c r="Y33" s="185"/>
      <c r="Z33" s="185"/>
      <c r="AA33" s="185"/>
      <c r="AB33" s="185"/>
      <c r="AC33" s="185"/>
      <c r="AD33" s="185"/>
      <c r="AE33" s="185"/>
      <c r="AF33" s="185"/>
    </row>
    <row r="34" spans="1:32" ht="114" hidden="1">
      <c r="A34" s="37" t="s">
        <v>65</v>
      </c>
      <c r="B34" s="43" t="s">
        <v>42</v>
      </c>
      <c r="C34" s="37">
        <v>3</v>
      </c>
      <c r="D34" s="43" t="s">
        <v>39</v>
      </c>
      <c r="E34" s="37">
        <v>3</v>
      </c>
      <c r="F34" s="43" t="s">
        <v>61</v>
      </c>
      <c r="G34" s="37">
        <v>1</v>
      </c>
      <c r="H34" s="43" t="s">
        <v>40</v>
      </c>
      <c r="I34" s="37">
        <v>869</v>
      </c>
      <c r="J34" s="43" t="s">
        <v>43</v>
      </c>
      <c r="K34" s="37">
        <v>3</v>
      </c>
      <c r="L34" s="43" t="s">
        <v>61</v>
      </c>
      <c r="M34" s="44">
        <v>29</v>
      </c>
      <c r="N34" s="45" t="s">
        <v>90</v>
      </c>
      <c r="O34" s="37"/>
      <c r="P34" s="37" t="s">
        <v>55</v>
      </c>
      <c r="Q34" s="37"/>
      <c r="R34" s="44" t="s">
        <v>138</v>
      </c>
      <c r="S34" s="61" t="s">
        <v>393</v>
      </c>
      <c r="T34" s="123">
        <v>1</v>
      </c>
      <c r="U34" s="123"/>
      <c r="V34" s="185"/>
      <c r="W34" s="185"/>
      <c r="X34" s="185"/>
      <c r="Y34" s="185"/>
      <c r="Z34" s="185"/>
      <c r="AA34" s="185"/>
      <c r="AB34" s="185"/>
      <c r="AC34" s="185"/>
      <c r="AD34" s="185"/>
      <c r="AE34" s="185"/>
      <c r="AF34" s="185"/>
    </row>
    <row r="35" spans="1:32" ht="114" hidden="1">
      <c r="A35" s="37" t="s">
        <v>65</v>
      </c>
      <c r="B35" s="43" t="s">
        <v>42</v>
      </c>
      <c r="C35" s="37">
        <v>3</v>
      </c>
      <c r="D35" s="43" t="s">
        <v>39</v>
      </c>
      <c r="E35" s="37">
        <v>3</v>
      </c>
      <c r="F35" s="43" t="s">
        <v>61</v>
      </c>
      <c r="G35" s="37">
        <v>1</v>
      </c>
      <c r="H35" s="43" t="s">
        <v>40</v>
      </c>
      <c r="I35" s="37">
        <v>869</v>
      </c>
      <c r="J35" s="43" t="s">
        <v>43</v>
      </c>
      <c r="K35" s="37">
        <v>3</v>
      </c>
      <c r="L35" s="43" t="s">
        <v>61</v>
      </c>
      <c r="M35" s="44">
        <v>30</v>
      </c>
      <c r="N35" s="45" t="s">
        <v>91</v>
      </c>
      <c r="O35" s="37"/>
      <c r="P35" s="37" t="s">
        <v>55</v>
      </c>
      <c r="Q35" s="47"/>
      <c r="R35" s="44" t="s">
        <v>372</v>
      </c>
      <c r="S35" s="45" t="s">
        <v>139</v>
      </c>
      <c r="T35" s="31">
        <v>0.85</v>
      </c>
      <c r="U35" s="31"/>
      <c r="V35" s="185"/>
      <c r="W35" s="185"/>
      <c r="X35" s="185"/>
      <c r="Y35" s="185"/>
      <c r="Z35" s="185"/>
      <c r="AA35" s="185"/>
      <c r="AB35" s="185"/>
      <c r="AC35" s="185"/>
      <c r="AD35" s="185"/>
      <c r="AE35" s="185"/>
      <c r="AF35" s="185"/>
    </row>
    <row r="36" spans="1:32" ht="114" hidden="1">
      <c r="A36" s="37" t="s">
        <v>65</v>
      </c>
      <c r="B36" s="43" t="s">
        <v>42</v>
      </c>
      <c r="C36" s="37">
        <v>3</v>
      </c>
      <c r="D36" s="43" t="s">
        <v>39</v>
      </c>
      <c r="E36" s="37">
        <v>3</v>
      </c>
      <c r="F36" s="43" t="s">
        <v>61</v>
      </c>
      <c r="G36" s="37">
        <v>1</v>
      </c>
      <c r="H36" s="43" t="s">
        <v>40</v>
      </c>
      <c r="I36" s="37">
        <v>869</v>
      </c>
      <c r="J36" s="43" t="s">
        <v>43</v>
      </c>
      <c r="K36" s="37">
        <v>3</v>
      </c>
      <c r="L36" s="43" t="s">
        <v>61</v>
      </c>
      <c r="M36" s="44">
        <v>31</v>
      </c>
      <c r="N36" s="45" t="s">
        <v>92</v>
      </c>
      <c r="O36" s="37"/>
      <c r="P36" s="37" t="s">
        <v>55</v>
      </c>
      <c r="Q36" s="37"/>
      <c r="R36" s="44" t="s">
        <v>140</v>
      </c>
      <c r="S36" s="45" t="s">
        <v>141</v>
      </c>
      <c r="T36" s="31">
        <v>0.7</v>
      </c>
      <c r="U36" s="31"/>
      <c r="V36" s="185"/>
      <c r="W36" s="185"/>
      <c r="X36" s="185"/>
      <c r="Y36" s="185"/>
      <c r="Z36" s="185"/>
      <c r="AA36" s="185"/>
      <c r="AB36" s="185"/>
      <c r="AC36" s="185"/>
      <c r="AD36" s="185"/>
      <c r="AE36" s="185"/>
      <c r="AF36" s="185"/>
    </row>
    <row r="37" spans="1:32" ht="114" hidden="1">
      <c r="A37" s="37" t="s">
        <v>65</v>
      </c>
      <c r="B37" s="43" t="s">
        <v>42</v>
      </c>
      <c r="C37" s="37">
        <v>3</v>
      </c>
      <c r="D37" s="43" t="s">
        <v>39</v>
      </c>
      <c r="E37" s="37">
        <v>3</v>
      </c>
      <c r="F37" s="43" t="s">
        <v>61</v>
      </c>
      <c r="G37" s="37">
        <v>1</v>
      </c>
      <c r="H37" s="43" t="s">
        <v>40</v>
      </c>
      <c r="I37" s="37">
        <v>869</v>
      </c>
      <c r="J37" s="43" t="s">
        <v>43</v>
      </c>
      <c r="K37" s="37">
        <v>3</v>
      </c>
      <c r="L37" s="43" t="s">
        <v>61</v>
      </c>
      <c r="M37" s="44">
        <v>32</v>
      </c>
      <c r="N37" s="45" t="s">
        <v>93</v>
      </c>
      <c r="O37" s="37"/>
      <c r="P37" s="37" t="s">
        <v>55</v>
      </c>
      <c r="Q37" s="37"/>
      <c r="R37" s="44" t="s">
        <v>142</v>
      </c>
      <c r="S37" s="45" t="s">
        <v>143</v>
      </c>
      <c r="T37" s="31">
        <v>1</v>
      </c>
      <c r="U37" s="31"/>
      <c r="V37" s="185"/>
      <c r="W37" s="185"/>
      <c r="X37" s="185"/>
      <c r="Y37" s="185"/>
      <c r="Z37" s="185"/>
      <c r="AA37" s="185"/>
      <c r="AB37" s="185"/>
      <c r="AC37" s="185"/>
      <c r="AD37" s="185"/>
      <c r="AE37" s="185"/>
      <c r="AF37" s="185"/>
    </row>
    <row r="38" spans="1:32" ht="114" hidden="1">
      <c r="A38" s="37" t="s">
        <v>65</v>
      </c>
      <c r="B38" s="43" t="s">
        <v>42</v>
      </c>
      <c r="C38" s="37">
        <v>3</v>
      </c>
      <c r="D38" s="43" t="s">
        <v>39</v>
      </c>
      <c r="E38" s="37">
        <v>3</v>
      </c>
      <c r="F38" s="43" t="s">
        <v>61</v>
      </c>
      <c r="G38" s="37">
        <v>1</v>
      </c>
      <c r="H38" s="43" t="s">
        <v>40</v>
      </c>
      <c r="I38" s="37">
        <v>869</v>
      </c>
      <c r="J38" s="43" t="s">
        <v>43</v>
      </c>
      <c r="K38" s="37">
        <v>3</v>
      </c>
      <c r="L38" s="43" t="s">
        <v>61</v>
      </c>
      <c r="M38" s="44">
        <v>33</v>
      </c>
      <c r="N38" s="45" t="s">
        <v>94</v>
      </c>
      <c r="O38" s="37" t="s">
        <v>55</v>
      </c>
      <c r="P38" s="47"/>
      <c r="Q38" s="47"/>
      <c r="R38" s="44" t="s">
        <v>144</v>
      </c>
      <c r="S38" s="45" t="s">
        <v>394</v>
      </c>
      <c r="T38" s="39">
        <v>83</v>
      </c>
      <c r="U38" s="39"/>
      <c r="V38" s="185"/>
      <c r="W38" s="185"/>
      <c r="X38" s="185"/>
      <c r="Y38" s="185"/>
      <c r="Z38" s="185"/>
      <c r="AA38" s="185"/>
      <c r="AB38" s="185"/>
      <c r="AC38" s="185"/>
      <c r="AD38" s="185"/>
      <c r="AE38" s="185"/>
      <c r="AF38" s="185"/>
    </row>
    <row r="39" spans="1:32" ht="114" hidden="1">
      <c r="A39" s="37" t="s">
        <v>65</v>
      </c>
      <c r="B39" s="43" t="s">
        <v>42</v>
      </c>
      <c r="C39" s="37">
        <v>3</v>
      </c>
      <c r="D39" s="43" t="s">
        <v>39</v>
      </c>
      <c r="E39" s="37">
        <v>3</v>
      </c>
      <c r="F39" s="43" t="s">
        <v>61</v>
      </c>
      <c r="G39" s="37">
        <v>1</v>
      </c>
      <c r="H39" s="43" t="s">
        <v>40</v>
      </c>
      <c r="I39" s="37">
        <v>869</v>
      </c>
      <c r="J39" s="43" t="s">
        <v>43</v>
      </c>
      <c r="K39" s="37">
        <v>3</v>
      </c>
      <c r="L39" s="43" t="s">
        <v>61</v>
      </c>
      <c r="M39" s="44">
        <v>34</v>
      </c>
      <c r="N39" s="45" t="s">
        <v>95</v>
      </c>
      <c r="O39" s="37" t="s">
        <v>55</v>
      </c>
      <c r="P39" s="37"/>
      <c r="Q39" s="37"/>
      <c r="R39" s="44" t="s">
        <v>145</v>
      </c>
      <c r="S39" s="45" t="s">
        <v>146</v>
      </c>
      <c r="T39" s="129">
        <v>0.20499999999999999</v>
      </c>
      <c r="U39" s="129"/>
      <c r="V39" s="185"/>
      <c r="W39" s="185"/>
      <c r="X39" s="185"/>
      <c r="Y39" s="185"/>
      <c r="Z39" s="185"/>
      <c r="AA39" s="185"/>
      <c r="AB39" s="185"/>
      <c r="AC39" s="185"/>
      <c r="AD39" s="185"/>
      <c r="AE39" s="185"/>
      <c r="AF39" s="185"/>
    </row>
    <row r="40" spans="1:32" ht="114" hidden="1">
      <c r="A40" s="37" t="s">
        <v>65</v>
      </c>
      <c r="B40" s="43" t="s">
        <v>42</v>
      </c>
      <c r="C40" s="37">
        <v>3</v>
      </c>
      <c r="D40" s="43" t="s">
        <v>39</v>
      </c>
      <c r="E40" s="37">
        <v>3</v>
      </c>
      <c r="F40" s="43" t="s">
        <v>61</v>
      </c>
      <c r="G40" s="37">
        <v>1</v>
      </c>
      <c r="H40" s="43" t="s">
        <v>40</v>
      </c>
      <c r="I40" s="37">
        <v>869</v>
      </c>
      <c r="J40" s="43" t="s">
        <v>43</v>
      </c>
      <c r="K40" s="37">
        <v>3</v>
      </c>
      <c r="L40" s="43" t="s">
        <v>61</v>
      </c>
      <c r="M40" s="44">
        <v>35</v>
      </c>
      <c r="N40" s="45" t="s">
        <v>96</v>
      </c>
      <c r="O40" s="37" t="s">
        <v>55</v>
      </c>
      <c r="P40" s="47"/>
      <c r="Q40" s="47"/>
      <c r="R40" s="44">
        <v>0</v>
      </c>
      <c r="S40" s="45" t="s">
        <v>395</v>
      </c>
      <c r="T40" s="32" t="s">
        <v>165</v>
      </c>
      <c r="U40" s="32"/>
      <c r="V40" s="185"/>
      <c r="W40" s="185"/>
      <c r="X40" s="185"/>
      <c r="Y40" s="185"/>
      <c r="Z40" s="185"/>
      <c r="AA40" s="185"/>
      <c r="AB40" s="185"/>
      <c r="AC40" s="185"/>
      <c r="AD40" s="185"/>
      <c r="AE40" s="185"/>
      <c r="AF40" s="185"/>
    </row>
    <row r="41" spans="1:32" ht="114" hidden="1">
      <c r="A41" s="37" t="s">
        <v>65</v>
      </c>
      <c r="B41" s="43" t="s">
        <v>42</v>
      </c>
      <c r="C41" s="37">
        <v>3</v>
      </c>
      <c r="D41" s="43" t="s">
        <v>39</v>
      </c>
      <c r="E41" s="37">
        <v>3</v>
      </c>
      <c r="F41" s="43" t="s">
        <v>61</v>
      </c>
      <c r="G41" s="37">
        <v>1</v>
      </c>
      <c r="H41" s="43" t="s">
        <v>40</v>
      </c>
      <c r="I41" s="37">
        <v>869</v>
      </c>
      <c r="J41" s="43" t="s">
        <v>43</v>
      </c>
      <c r="K41" s="37">
        <v>3</v>
      </c>
      <c r="L41" s="43" t="s">
        <v>61</v>
      </c>
      <c r="M41" s="44">
        <v>36</v>
      </c>
      <c r="N41" s="45" t="s">
        <v>97</v>
      </c>
      <c r="O41" s="37" t="s">
        <v>55</v>
      </c>
      <c r="P41" s="37"/>
      <c r="Q41" s="37"/>
      <c r="R41" s="44">
        <v>0</v>
      </c>
      <c r="S41" s="45" t="s">
        <v>148</v>
      </c>
      <c r="T41" s="32">
        <v>1</v>
      </c>
      <c r="U41" s="32"/>
      <c r="V41" s="185"/>
      <c r="W41" s="185"/>
      <c r="X41" s="185"/>
      <c r="Y41" s="185"/>
      <c r="Z41" s="185"/>
      <c r="AA41" s="185"/>
      <c r="AB41" s="185"/>
      <c r="AC41" s="185"/>
      <c r="AD41" s="185"/>
      <c r="AE41" s="185"/>
      <c r="AF41" s="185"/>
    </row>
    <row r="42" spans="1:32" ht="114" hidden="1">
      <c r="A42" s="37" t="s">
        <v>65</v>
      </c>
      <c r="B42" s="43" t="s">
        <v>42</v>
      </c>
      <c r="C42" s="37">
        <v>3</v>
      </c>
      <c r="D42" s="43" t="s">
        <v>39</v>
      </c>
      <c r="E42" s="37">
        <v>3</v>
      </c>
      <c r="F42" s="43" t="s">
        <v>61</v>
      </c>
      <c r="G42" s="37">
        <v>1</v>
      </c>
      <c r="H42" s="43" t="s">
        <v>40</v>
      </c>
      <c r="I42" s="37">
        <v>869</v>
      </c>
      <c r="J42" s="43" t="s">
        <v>43</v>
      </c>
      <c r="K42" s="37">
        <v>3</v>
      </c>
      <c r="L42" s="43" t="s">
        <v>61</v>
      </c>
      <c r="M42" s="44">
        <v>37</v>
      </c>
      <c r="N42" s="45" t="s">
        <v>98</v>
      </c>
      <c r="O42" s="37" t="s">
        <v>55</v>
      </c>
      <c r="P42" s="37"/>
      <c r="Q42" s="37"/>
      <c r="R42" s="44" t="s">
        <v>373</v>
      </c>
      <c r="S42" s="45" t="s">
        <v>396</v>
      </c>
      <c r="T42" s="34">
        <v>91800</v>
      </c>
      <c r="U42" s="34"/>
      <c r="V42" s="185"/>
      <c r="W42" s="185"/>
      <c r="X42" s="185"/>
      <c r="Y42" s="185"/>
      <c r="Z42" s="185"/>
      <c r="AA42" s="185"/>
      <c r="AB42" s="185"/>
      <c r="AC42" s="185"/>
      <c r="AD42" s="185"/>
      <c r="AE42" s="185"/>
      <c r="AF42" s="185"/>
    </row>
    <row r="43" spans="1:32" ht="114" hidden="1">
      <c r="A43" s="37" t="s">
        <v>65</v>
      </c>
      <c r="B43" s="43" t="s">
        <v>42</v>
      </c>
      <c r="C43" s="37">
        <v>3</v>
      </c>
      <c r="D43" s="43" t="s">
        <v>39</v>
      </c>
      <c r="E43" s="37">
        <v>3</v>
      </c>
      <c r="F43" s="43" t="s">
        <v>61</v>
      </c>
      <c r="G43" s="37">
        <v>1</v>
      </c>
      <c r="H43" s="43" t="s">
        <v>40</v>
      </c>
      <c r="I43" s="37">
        <v>869</v>
      </c>
      <c r="J43" s="43" t="s">
        <v>43</v>
      </c>
      <c r="K43" s="37">
        <v>3</v>
      </c>
      <c r="L43" s="43" t="s">
        <v>61</v>
      </c>
      <c r="M43" s="44">
        <v>39</v>
      </c>
      <c r="N43" s="45" t="s">
        <v>99</v>
      </c>
      <c r="O43" s="37" t="s">
        <v>55</v>
      </c>
      <c r="P43" s="37"/>
      <c r="Q43" s="37"/>
      <c r="R43" s="44" t="s">
        <v>149</v>
      </c>
      <c r="S43" s="45" t="s">
        <v>150</v>
      </c>
      <c r="T43" s="63">
        <v>1469220</v>
      </c>
      <c r="U43" s="63"/>
      <c r="V43" s="185"/>
      <c r="W43" s="185"/>
      <c r="X43" s="185"/>
      <c r="Y43" s="185"/>
      <c r="Z43" s="185"/>
      <c r="AA43" s="185"/>
      <c r="AB43" s="185"/>
      <c r="AC43" s="185"/>
      <c r="AD43" s="185"/>
      <c r="AE43" s="185"/>
      <c r="AF43" s="185"/>
    </row>
    <row r="44" spans="1:32" ht="198" hidden="1" customHeight="1">
      <c r="A44" s="37" t="s">
        <v>65</v>
      </c>
      <c r="B44" s="43" t="s">
        <v>42</v>
      </c>
      <c r="C44" s="37">
        <v>3</v>
      </c>
      <c r="D44" s="43" t="s">
        <v>39</v>
      </c>
      <c r="E44" s="37">
        <v>3</v>
      </c>
      <c r="F44" s="43" t="s">
        <v>61</v>
      </c>
      <c r="G44" s="37">
        <v>1</v>
      </c>
      <c r="H44" s="43" t="s">
        <v>40</v>
      </c>
      <c r="I44" s="37">
        <v>869</v>
      </c>
      <c r="J44" s="43" t="s">
        <v>43</v>
      </c>
      <c r="K44" s="37">
        <v>3</v>
      </c>
      <c r="L44" s="43" t="s">
        <v>61</v>
      </c>
      <c r="M44" s="44">
        <v>40</v>
      </c>
      <c r="N44" s="45" t="s">
        <v>100</v>
      </c>
      <c r="O44" s="37"/>
      <c r="P44" s="37" t="s">
        <v>55</v>
      </c>
      <c r="Q44" s="37"/>
      <c r="R44" s="44" t="s">
        <v>151</v>
      </c>
      <c r="S44" s="45" t="s">
        <v>152</v>
      </c>
      <c r="T44" s="32" t="s">
        <v>362</v>
      </c>
      <c r="U44" s="32"/>
      <c r="V44" s="185"/>
      <c r="W44" s="185"/>
      <c r="X44" s="185"/>
      <c r="Y44" s="185"/>
      <c r="Z44" s="185"/>
      <c r="AA44" s="185"/>
      <c r="AB44" s="185"/>
      <c r="AC44" s="185"/>
      <c r="AD44" s="185"/>
      <c r="AE44" s="185"/>
      <c r="AF44" s="185"/>
    </row>
    <row r="45" spans="1:32" ht="114" hidden="1">
      <c r="A45" s="37" t="s">
        <v>65</v>
      </c>
      <c r="B45" s="43" t="s">
        <v>42</v>
      </c>
      <c r="C45" s="37">
        <v>3</v>
      </c>
      <c r="D45" s="43" t="s">
        <v>39</v>
      </c>
      <c r="E45" s="37">
        <v>3</v>
      </c>
      <c r="F45" s="43" t="s">
        <v>61</v>
      </c>
      <c r="G45" s="37">
        <v>1</v>
      </c>
      <c r="H45" s="43" t="s">
        <v>40</v>
      </c>
      <c r="I45" s="37">
        <v>869</v>
      </c>
      <c r="J45" s="43" t="s">
        <v>43</v>
      </c>
      <c r="K45" s="37">
        <v>3</v>
      </c>
      <c r="L45" s="43" t="s">
        <v>61</v>
      </c>
      <c r="M45" s="44">
        <v>41</v>
      </c>
      <c r="N45" s="45" t="s">
        <v>101</v>
      </c>
      <c r="O45" s="37" t="s">
        <v>55</v>
      </c>
      <c r="P45" s="37"/>
      <c r="Q45" s="37"/>
      <c r="R45" s="44">
        <v>0</v>
      </c>
      <c r="S45" s="45" t="s">
        <v>397</v>
      </c>
      <c r="T45" s="32">
        <v>1</v>
      </c>
      <c r="U45" s="32"/>
      <c r="V45" s="185"/>
      <c r="W45" s="185"/>
      <c r="X45" s="185"/>
      <c r="Y45" s="185"/>
      <c r="Z45" s="185"/>
      <c r="AA45" s="185"/>
      <c r="AB45" s="185"/>
      <c r="AC45" s="185"/>
      <c r="AD45" s="185"/>
      <c r="AE45" s="185"/>
      <c r="AF45" s="185"/>
    </row>
    <row r="46" spans="1:32" ht="114" hidden="1">
      <c r="A46" s="37" t="s">
        <v>65</v>
      </c>
      <c r="B46" s="43" t="s">
        <v>42</v>
      </c>
      <c r="C46" s="37">
        <v>3</v>
      </c>
      <c r="D46" s="43" t="s">
        <v>39</v>
      </c>
      <c r="E46" s="37">
        <v>3</v>
      </c>
      <c r="F46" s="43" t="s">
        <v>61</v>
      </c>
      <c r="G46" s="37">
        <v>1</v>
      </c>
      <c r="H46" s="43" t="s">
        <v>40</v>
      </c>
      <c r="I46" s="37">
        <v>869</v>
      </c>
      <c r="J46" s="43" t="s">
        <v>43</v>
      </c>
      <c r="K46" s="37">
        <v>3</v>
      </c>
      <c r="L46" s="43" t="s">
        <v>61</v>
      </c>
      <c r="M46" s="44">
        <v>42</v>
      </c>
      <c r="N46" s="45" t="s">
        <v>102</v>
      </c>
      <c r="O46" s="37"/>
      <c r="P46" s="37" t="s">
        <v>55</v>
      </c>
      <c r="Q46" s="37"/>
      <c r="R46" s="44">
        <v>0</v>
      </c>
      <c r="S46" s="45" t="s">
        <v>153</v>
      </c>
      <c r="T46" s="33">
        <v>1</v>
      </c>
      <c r="U46" s="33"/>
      <c r="V46" s="185"/>
      <c r="W46" s="185"/>
      <c r="X46" s="185"/>
      <c r="Y46" s="185"/>
      <c r="Z46" s="185"/>
      <c r="AA46" s="185"/>
      <c r="AB46" s="185"/>
      <c r="AC46" s="185"/>
      <c r="AD46" s="185"/>
      <c r="AE46" s="185"/>
      <c r="AF46" s="185"/>
    </row>
    <row r="47" spans="1:32" ht="142.5" hidden="1">
      <c r="A47" s="37" t="s">
        <v>65</v>
      </c>
      <c r="B47" s="43" t="s">
        <v>42</v>
      </c>
      <c r="C47" s="37">
        <v>3</v>
      </c>
      <c r="D47" s="43" t="s">
        <v>39</v>
      </c>
      <c r="E47" s="37">
        <v>2</v>
      </c>
      <c r="F47" s="43" t="s">
        <v>103</v>
      </c>
      <c r="G47" s="37">
        <v>1</v>
      </c>
      <c r="H47" s="43" t="s">
        <v>40</v>
      </c>
      <c r="I47" s="37">
        <v>869</v>
      </c>
      <c r="J47" s="43" t="s">
        <v>43</v>
      </c>
      <c r="K47" s="37">
        <v>2</v>
      </c>
      <c r="L47" s="43" t="s">
        <v>104</v>
      </c>
      <c r="M47" s="44">
        <v>43</v>
      </c>
      <c r="N47" s="45" t="s">
        <v>105</v>
      </c>
      <c r="O47" s="37"/>
      <c r="P47" s="37" t="s">
        <v>55</v>
      </c>
      <c r="Q47" s="37"/>
      <c r="R47" s="44">
        <v>0</v>
      </c>
      <c r="S47" s="45" t="s">
        <v>398</v>
      </c>
      <c r="T47" s="33">
        <v>1</v>
      </c>
      <c r="U47" s="33"/>
      <c r="V47" s="185"/>
      <c r="W47" s="185"/>
      <c r="X47" s="185"/>
      <c r="Y47" s="185"/>
      <c r="Z47" s="185"/>
      <c r="AA47" s="185"/>
      <c r="AB47" s="185"/>
      <c r="AC47" s="185"/>
      <c r="AD47" s="185"/>
      <c r="AE47" s="185"/>
      <c r="AF47" s="185"/>
    </row>
    <row r="48" spans="1:32" ht="409.5">
      <c r="A48" s="37" t="s">
        <v>65</v>
      </c>
      <c r="B48" s="43" t="s">
        <v>42</v>
      </c>
      <c r="C48" s="37">
        <v>3</v>
      </c>
      <c r="D48" s="43" t="s">
        <v>39</v>
      </c>
      <c r="E48" s="37">
        <v>3</v>
      </c>
      <c r="F48" s="43" t="s">
        <v>61</v>
      </c>
      <c r="G48" s="37">
        <v>1</v>
      </c>
      <c r="H48" s="43" t="s">
        <v>40</v>
      </c>
      <c r="I48" s="37">
        <v>869</v>
      </c>
      <c r="J48" s="43" t="s">
        <v>43</v>
      </c>
      <c r="K48" s="37">
        <v>3</v>
      </c>
      <c r="L48" s="43" t="s">
        <v>61</v>
      </c>
      <c r="M48" s="44">
        <v>44</v>
      </c>
      <c r="N48" s="45" t="s">
        <v>44</v>
      </c>
      <c r="O48" s="37" t="s">
        <v>55</v>
      </c>
      <c r="P48" s="37"/>
      <c r="Q48" s="37"/>
      <c r="R48" s="44" t="s">
        <v>154</v>
      </c>
      <c r="S48" s="45" t="s">
        <v>45</v>
      </c>
      <c r="T48" s="35">
        <v>800000</v>
      </c>
      <c r="U48" s="186" t="s">
        <v>408</v>
      </c>
      <c r="V48" s="187"/>
      <c r="W48" s="187"/>
      <c r="X48" s="187"/>
      <c r="Y48" s="187"/>
      <c r="Z48" s="187"/>
      <c r="AA48" s="187"/>
      <c r="AB48" s="187" t="s">
        <v>410</v>
      </c>
      <c r="AC48" s="187" t="s">
        <v>411</v>
      </c>
      <c r="AD48" s="187" t="s">
        <v>407</v>
      </c>
      <c r="AE48" s="187" t="s">
        <v>412</v>
      </c>
      <c r="AF48" s="188" t="s">
        <v>413</v>
      </c>
    </row>
    <row r="49" spans="1:32" ht="114" hidden="1">
      <c r="A49" s="37" t="s">
        <v>65</v>
      </c>
      <c r="B49" s="43" t="s">
        <v>42</v>
      </c>
      <c r="C49" s="37">
        <v>3</v>
      </c>
      <c r="D49" s="43" t="s">
        <v>39</v>
      </c>
      <c r="E49" s="37">
        <v>3</v>
      </c>
      <c r="F49" s="43" t="s">
        <v>61</v>
      </c>
      <c r="G49" s="37">
        <v>1</v>
      </c>
      <c r="H49" s="43" t="s">
        <v>40</v>
      </c>
      <c r="I49" s="37">
        <v>869</v>
      </c>
      <c r="J49" s="43" t="s">
        <v>43</v>
      </c>
      <c r="K49" s="37">
        <v>3</v>
      </c>
      <c r="L49" s="43" t="s">
        <v>61</v>
      </c>
      <c r="M49" s="44">
        <v>45</v>
      </c>
      <c r="N49" s="45" t="s">
        <v>106</v>
      </c>
      <c r="O49" s="37"/>
      <c r="P49" s="37" t="s">
        <v>55</v>
      </c>
      <c r="Q49" s="37"/>
      <c r="R49" s="44" t="s">
        <v>155</v>
      </c>
      <c r="S49" s="45" t="s">
        <v>156</v>
      </c>
      <c r="T49" s="31" t="s">
        <v>166</v>
      </c>
      <c r="U49" s="31"/>
      <c r="V49" s="185"/>
      <c r="W49" s="185"/>
      <c r="X49" s="185"/>
      <c r="Y49" s="185"/>
      <c r="Z49" s="185"/>
      <c r="AA49" s="185"/>
      <c r="AB49" s="185"/>
      <c r="AC49" s="185"/>
      <c r="AD49" s="185"/>
      <c r="AE49" s="185"/>
      <c r="AF49" s="185"/>
    </row>
    <row r="50" spans="1:32" ht="114" hidden="1">
      <c r="A50" s="37" t="s">
        <v>65</v>
      </c>
      <c r="B50" s="43" t="s">
        <v>42</v>
      </c>
      <c r="C50" s="37">
        <v>3</v>
      </c>
      <c r="D50" s="43" t="s">
        <v>39</v>
      </c>
      <c r="E50" s="37">
        <v>3</v>
      </c>
      <c r="F50" s="43" t="s">
        <v>61</v>
      </c>
      <c r="G50" s="37">
        <v>1</v>
      </c>
      <c r="H50" s="43" t="s">
        <v>40</v>
      </c>
      <c r="I50" s="37">
        <v>869</v>
      </c>
      <c r="J50" s="43" t="s">
        <v>43</v>
      </c>
      <c r="K50" s="37">
        <v>3</v>
      </c>
      <c r="L50" s="43" t="s">
        <v>61</v>
      </c>
      <c r="M50" s="44">
        <v>49</v>
      </c>
      <c r="N50" s="45" t="s">
        <v>107</v>
      </c>
      <c r="O50" s="37" t="s">
        <v>55</v>
      </c>
      <c r="P50" s="37"/>
      <c r="Q50" s="37"/>
      <c r="R50" s="44" t="s">
        <v>157</v>
      </c>
      <c r="S50" s="45" t="s">
        <v>399</v>
      </c>
      <c r="T50" s="121">
        <v>1.6894999999999998</v>
      </c>
      <c r="U50" s="121"/>
      <c r="V50" s="185"/>
      <c r="W50" s="185"/>
      <c r="X50" s="185"/>
      <c r="Y50" s="185"/>
      <c r="Z50" s="185"/>
      <c r="AA50" s="185"/>
      <c r="AB50" s="185"/>
      <c r="AC50" s="185"/>
      <c r="AD50" s="185"/>
      <c r="AE50" s="185"/>
      <c r="AF50" s="185"/>
    </row>
    <row r="51" spans="1:32" ht="114" hidden="1">
      <c r="A51" s="37" t="s">
        <v>65</v>
      </c>
      <c r="B51" s="43" t="s">
        <v>42</v>
      </c>
      <c r="C51" s="37">
        <v>3</v>
      </c>
      <c r="D51" s="43" t="s">
        <v>39</v>
      </c>
      <c r="E51" s="37">
        <v>3</v>
      </c>
      <c r="F51" s="43" t="s">
        <v>61</v>
      </c>
      <c r="G51" s="37">
        <v>1</v>
      </c>
      <c r="H51" s="43" t="s">
        <v>40</v>
      </c>
      <c r="I51" s="37">
        <v>869</v>
      </c>
      <c r="J51" s="43" t="s">
        <v>43</v>
      </c>
      <c r="K51" s="37">
        <v>3</v>
      </c>
      <c r="L51" s="43" t="s">
        <v>61</v>
      </c>
      <c r="M51" s="44">
        <v>50</v>
      </c>
      <c r="N51" s="45" t="s">
        <v>108</v>
      </c>
      <c r="O51" s="37"/>
      <c r="P51" s="37" t="s">
        <v>55</v>
      </c>
      <c r="Q51" s="37"/>
      <c r="R51" s="44" t="s">
        <v>158</v>
      </c>
      <c r="S51" s="45" t="s">
        <v>400</v>
      </c>
      <c r="T51" s="122">
        <v>5851</v>
      </c>
      <c r="U51" s="122"/>
      <c r="V51" s="185"/>
      <c r="W51" s="185"/>
      <c r="X51" s="185"/>
      <c r="Y51" s="185"/>
      <c r="Z51" s="185"/>
      <c r="AA51" s="185"/>
      <c r="AB51" s="185"/>
      <c r="AC51" s="185"/>
      <c r="AD51" s="185"/>
      <c r="AE51" s="185"/>
      <c r="AF51" s="185"/>
    </row>
    <row r="52" spans="1:32" ht="114" hidden="1">
      <c r="A52" s="37" t="s">
        <v>65</v>
      </c>
      <c r="B52" s="43" t="s">
        <v>42</v>
      </c>
      <c r="C52" s="37">
        <v>3</v>
      </c>
      <c r="D52" s="43" t="s">
        <v>39</v>
      </c>
      <c r="E52" s="37">
        <v>3</v>
      </c>
      <c r="F52" s="43" t="s">
        <v>61</v>
      </c>
      <c r="G52" s="37">
        <v>1</v>
      </c>
      <c r="H52" s="43" t="s">
        <v>40</v>
      </c>
      <c r="I52" s="37">
        <v>869</v>
      </c>
      <c r="J52" s="43" t="s">
        <v>43</v>
      </c>
      <c r="K52" s="37">
        <v>3</v>
      </c>
      <c r="L52" s="43" t="s">
        <v>61</v>
      </c>
      <c r="M52" s="44">
        <v>51</v>
      </c>
      <c r="N52" s="45" t="s">
        <v>109</v>
      </c>
      <c r="O52" s="37"/>
      <c r="P52" s="37" t="s">
        <v>55</v>
      </c>
      <c r="Q52" s="37"/>
      <c r="R52" s="44" t="s">
        <v>159</v>
      </c>
      <c r="S52" s="118" t="s">
        <v>401</v>
      </c>
      <c r="T52" s="32">
        <v>2675</v>
      </c>
      <c r="U52" s="32"/>
      <c r="V52" s="185"/>
      <c r="W52" s="185"/>
      <c r="X52" s="185"/>
      <c r="Y52" s="185"/>
      <c r="Z52" s="185"/>
      <c r="AA52" s="185"/>
      <c r="AB52" s="185"/>
      <c r="AC52" s="185"/>
      <c r="AD52" s="185"/>
      <c r="AE52" s="185"/>
      <c r="AF52" s="185"/>
    </row>
    <row r="53" spans="1:32" ht="114" hidden="1">
      <c r="A53" s="37" t="s">
        <v>65</v>
      </c>
      <c r="B53" s="43" t="s">
        <v>42</v>
      </c>
      <c r="C53" s="37">
        <v>3</v>
      </c>
      <c r="D53" s="43" t="s">
        <v>39</v>
      </c>
      <c r="E53" s="37">
        <v>3</v>
      </c>
      <c r="F53" s="43" t="s">
        <v>61</v>
      </c>
      <c r="G53" s="37">
        <v>1</v>
      </c>
      <c r="H53" s="43" t="s">
        <v>40</v>
      </c>
      <c r="I53" s="37">
        <v>869</v>
      </c>
      <c r="J53" s="43" t="s">
        <v>43</v>
      </c>
      <c r="K53" s="37">
        <v>3</v>
      </c>
      <c r="L53" s="43" t="s">
        <v>61</v>
      </c>
      <c r="M53" s="44">
        <v>53</v>
      </c>
      <c r="N53" s="45" t="s">
        <v>110</v>
      </c>
      <c r="O53" s="37"/>
      <c r="P53" s="37" t="s">
        <v>55</v>
      </c>
      <c r="Q53" s="37"/>
      <c r="R53" s="44" t="s">
        <v>160</v>
      </c>
      <c r="S53" s="45" t="s">
        <v>161</v>
      </c>
      <c r="T53" s="123">
        <v>14000</v>
      </c>
      <c r="U53" s="123"/>
      <c r="V53" s="185"/>
      <c r="W53" s="185"/>
      <c r="X53" s="185"/>
      <c r="Y53" s="185"/>
      <c r="Z53" s="185"/>
      <c r="AA53" s="185"/>
      <c r="AB53" s="185"/>
      <c r="AC53" s="185"/>
      <c r="AD53" s="185"/>
      <c r="AE53" s="185"/>
      <c r="AF53" s="185"/>
    </row>
    <row r="54" spans="1:32" ht="114" hidden="1">
      <c r="A54" s="37"/>
      <c r="B54" s="43" t="s">
        <v>42</v>
      </c>
      <c r="C54" s="37">
        <v>3</v>
      </c>
      <c r="D54" s="43" t="s">
        <v>39</v>
      </c>
      <c r="E54" s="37">
        <v>3</v>
      </c>
      <c r="F54" s="43" t="s">
        <v>61</v>
      </c>
      <c r="G54" s="37">
        <v>1</v>
      </c>
      <c r="H54" s="46" t="s">
        <v>40</v>
      </c>
      <c r="I54" s="47">
        <v>869</v>
      </c>
      <c r="J54" s="46" t="s">
        <v>43</v>
      </c>
      <c r="K54" s="37">
        <v>3</v>
      </c>
      <c r="L54" s="43" t="s">
        <v>61</v>
      </c>
      <c r="M54" s="48">
        <v>54</v>
      </c>
      <c r="N54" s="49" t="s">
        <v>111</v>
      </c>
      <c r="O54" s="47"/>
      <c r="P54" s="47" t="s">
        <v>55</v>
      </c>
      <c r="Q54" s="47"/>
      <c r="R54" s="48" t="s">
        <v>162</v>
      </c>
      <c r="S54" s="119" t="s">
        <v>163</v>
      </c>
      <c r="T54" s="32">
        <v>600</v>
      </c>
      <c r="U54" s="32"/>
      <c r="V54" s="185"/>
      <c r="W54" s="185"/>
      <c r="X54" s="185"/>
      <c r="Y54" s="185"/>
      <c r="Z54" s="185"/>
      <c r="AA54" s="185"/>
      <c r="AB54" s="185"/>
      <c r="AC54" s="185"/>
      <c r="AD54" s="185"/>
      <c r="AE54" s="185"/>
      <c r="AF54" s="185"/>
    </row>
    <row r="55" spans="1:32" ht="114" hidden="1">
      <c r="A55" s="37"/>
      <c r="B55" s="43" t="s">
        <v>42</v>
      </c>
      <c r="C55" s="37">
        <v>3</v>
      </c>
      <c r="D55" s="43" t="s">
        <v>39</v>
      </c>
      <c r="E55" s="37">
        <v>3</v>
      </c>
      <c r="F55" s="43" t="s">
        <v>61</v>
      </c>
      <c r="G55" s="37">
        <v>1</v>
      </c>
      <c r="H55" s="43" t="s">
        <v>40</v>
      </c>
      <c r="I55" s="37">
        <v>869</v>
      </c>
      <c r="J55" s="43" t="s">
        <v>43</v>
      </c>
      <c r="K55" s="37">
        <v>3</v>
      </c>
      <c r="L55" s="43" t="s">
        <v>61</v>
      </c>
      <c r="M55" s="44">
        <v>55</v>
      </c>
      <c r="N55" s="45" t="s">
        <v>112</v>
      </c>
      <c r="O55" s="37"/>
      <c r="P55" s="37" t="s">
        <v>55</v>
      </c>
      <c r="Q55" s="37"/>
      <c r="R55" s="44" t="s">
        <v>164</v>
      </c>
      <c r="S55" s="45" t="s">
        <v>402</v>
      </c>
      <c r="T55" s="33">
        <v>1</v>
      </c>
      <c r="U55" s="33"/>
      <c r="V55" s="185"/>
      <c r="W55" s="185"/>
      <c r="X55" s="185"/>
      <c r="Y55" s="185"/>
      <c r="Z55" s="185"/>
      <c r="AA55" s="185"/>
      <c r="AB55" s="185"/>
      <c r="AC55" s="185"/>
      <c r="AD55" s="185"/>
      <c r="AE55" s="185"/>
      <c r="AF55" s="185"/>
    </row>
    <row r="56" spans="1:32" ht="114" hidden="1">
      <c r="A56" s="37"/>
      <c r="B56" s="43" t="s">
        <v>42</v>
      </c>
      <c r="C56" s="37">
        <v>3</v>
      </c>
      <c r="D56" s="43" t="s">
        <v>39</v>
      </c>
      <c r="E56" s="37">
        <v>3</v>
      </c>
      <c r="F56" s="43" t="s">
        <v>61</v>
      </c>
      <c r="G56" s="37">
        <v>1</v>
      </c>
      <c r="H56" s="43" t="s">
        <v>40</v>
      </c>
      <c r="I56" s="37">
        <v>869</v>
      </c>
      <c r="J56" s="43" t="s">
        <v>43</v>
      </c>
      <c r="K56" s="37">
        <v>3</v>
      </c>
      <c r="L56" s="43" t="s">
        <v>61</v>
      </c>
      <c r="M56" s="44">
        <v>56</v>
      </c>
      <c r="N56" s="45" t="s">
        <v>113</v>
      </c>
      <c r="O56" s="37"/>
      <c r="P56" s="37" t="s">
        <v>55</v>
      </c>
      <c r="Q56" s="37"/>
      <c r="R56" s="44" t="s">
        <v>164</v>
      </c>
      <c r="S56" s="45" t="s">
        <v>403</v>
      </c>
      <c r="T56" s="33">
        <v>1</v>
      </c>
      <c r="U56" s="33"/>
      <c r="V56" s="185"/>
      <c r="W56" s="185"/>
      <c r="X56" s="185"/>
      <c r="Y56" s="185"/>
      <c r="Z56" s="185"/>
      <c r="AA56" s="185"/>
      <c r="AB56" s="185"/>
      <c r="AC56" s="185"/>
      <c r="AD56" s="185"/>
      <c r="AE56" s="185"/>
      <c r="AF56" s="185"/>
    </row>
    <row r="57" spans="1:32" ht="114" hidden="1">
      <c r="A57" s="37"/>
      <c r="B57" s="43" t="s">
        <v>42</v>
      </c>
      <c r="C57" s="37">
        <v>3</v>
      </c>
      <c r="D57" s="43" t="s">
        <v>39</v>
      </c>
      <c r="E57" s="37">
        <v>3</v>
      </c>
      <c r="F57" s="43" t="s">
        <v>61</v>
      </c>
      <c r="G57" s="37">
        <v>1</v>
      </c>
      <c r="H57" s="43" t="s">
        <v>40</v>
      </c>
      <c r="I57" s="37">
        <v>869</v>
      </c>
      <c r="J57" s="43" t="s">
        <v>43</v>
      </c>
      <c r="K57" s="37">
        <v>3</v>
      </c>
      <c r="L57" s="43" t="s">
        <v>61</v>
      </c>
      <c r="M57" s="44">
        <v>57</v>
      </c>
      <c r="N57" s="45" t="s">
        <v>114</v>
      </c>
      <c r="O57" s="37"/>
      <c r="P57" s="37" t="s">
        <v>55</v>
      </c>
      <c r="Q57" s="37"/>
      <c r="R57" s="44" t="s">
        <v>164</v>
      </c>
      <c r="S57" s="45" t="s">
        <v>404</v>
      </c>
      <c r="T57" s="33">
        <v>1</v>
      </c>
      <c r="U57" s="33"/>
      <c r="V57" s="185"/>
      <c r="W57" s="185"/>
      <c r="X57" s="185"/>
      <c r="Y57" s="185"/>
      <c r="Z57" s="185"/>
      <c r="AA57" s="185"/>
      <c r="AB57" s="185"/>
      <c r="AC57" s="185"/>
      <c r="AD57" s="185"/>
      <c r="AE57" s="185"/>
      <c r="AF57" s="185"/>
    </row>
    <row r="58" spans="1:32" ht="114" hidden="1">
      <c r="A58" s="37"/>
      <c r="B58" s="43" t="s">
        <v>42</v>
      </c>
      <c r="C58" s="37">
        <v>3</v>
      </c>
      <c r="D58" s="43" t="s">
        <v>39</v>
      </c>
      <c r="E58" s="37">
        <v>3</v>
      </c>
      <c r="F58" s="43" t="s">
        <v>61</v>
      </c>
      <c r="G58" s="37">
        <v>1</v>
      </c>
      <c r="H58" s="43" t="s">
        <v>40</v>
      </c>
      <c r="I58" s="37">
        <v>869</v>
      </c>
      <c r="J58" s="43" t="s">
        <v>43</v>
      </c>
      <c r="K58" s="37">
        <v>3</v>
      </c>
      <c r="L58" s="43" t="s">
        <v>61</v>
      </c>
      <c r="M58" s="44">
        <v>58</v>
      </c>
      <c r="N58" s="45" t="s">
        <v>115</v>
      </c>
      <c r="O58" s="37"/>
      <c r="P58" s="37" t="s">
        <v>55</v>
      </c>
      <c r="Q58" s="37"/>
      <c r="R58" s="44" t="s">
        <v>164</v>
      </c>
      <c r="S58" s="45" t="s">
        <v>405</v>
      </c>
      <c r="T58" s="33">
        <v>1</v>
      </c>
      <c r="U58" s="33"/>
      <c r="V58" s="185"/>
      <c r="W58" s="185"/>
      <c r="X58" s="185"/>
      <c r="Y58" s="185"/>
      <c r="Z58" s="185"/>
      <c r="AA58" s="185"/>
      <c r="AB58" s="185"/>
      <c r="AC58" s="185"/>
      <c r="AD58" s="185"/>
      <c r="AE58" s="185"/>
      <c r="AF58" s="185"/>
    </row>
    <row r="59" spans="1:32" ht="114" hidden="1">
      <c r="A59" s="37"/>
      <c r="B59" s="43" t="s">
        <v>42</v>
      </c>
      <c r="C59" s="37">
        <v>3</v>
      </c>
      <c r="D59" s="43" t="s">
        <v>39</v>
      </c>
      <c r="E59" s="37">
        <v>3</v>
      </c>
      <c r="F59" s="43" t="s">
        <v>61</v>
      </c>
      <c r="G59" s="37">
        <v>1</v>
      </c>
      <c r="H59" s="43" t="s">
        <v>40</v>
      </c>
      <c r="I59" s="37">
        <v>869</v>
      </c>
      <c r="J59" s="43" t="s">
        <v>43</v>
      </c>
      <c r="K59" s="37">
        <v>3</v>
      </c>
      <c r="L59" s="43" t="s">
        <v>61</v>
      </c>
      <c r="M59" s="44">
        <v>59</v>
      </c>
      <c r="N59" s="45" t="s">
        <v>116</v>
      </c>
      <c r="O59" s="37"/>
      <c r="P59" s="37" t="s">
        <v>55</v>
      </c>
      <c r="Q59" s="37"/>
      <c r="R59" s="44" t="s">
        <v>164</v>
      </c>
      <c r="S59" s="45" t="s">
        <v>406</v>
      </c>
      <c r="T59" s="33">
        <v>1</v>
      </c>
      <c r="U59" s="33"/>
      <c r="V59" s="185"/>
      <c r="W59" s="185"/>
      <c r="X59" s="185"/>
      <c r="Y59" s="185"/>
      <c r="Z59" s="185"/>
      <c r="AA59" s="185"/>
      <c r="AB59" s="185"/>
      <c r="AC59" s="185"/>
      <c r="AD59" s="185"/>
      <c r="AE59" s="185"/>
      <c r="AF59" s="185"/>
    </row>
    <row r="60" spans="1:32">
      <c r="O60" s="51"/>
      <c r="P60" s="51"/>
      <c r="Q60" s="51"/>
      <c r="R60" s="50"/>
      <c r="S60" s="51"/>
    </row>
    <row r="61" spans="1:32">
      <c r="R61" s="50"/>
      <c r="S61" s="51"/>
    </row>
    <row r="62" spans="1:32">
      <c r="R62" s="50"/>
      <c r="S62" s="51"/>
    </row>
    <row r="63" spans="1:32">
      <c r="R63" s="50"/>
      <c r="S63" s="51"/>
    </row>
    <row r="64" spans="1:32">
      <c r="R64" s="50"/>
      <c r="S64" s="51"/>
    </row>
    <row r="65" spans="18:19">
      <c r="R65" s="50"/>
      <c r="S65" s="51"/>
    </row>
  </sheetData>
  <sheetProtection password="ED45" sheet="1" objects="1" scenarios="1" formatRows="0"/>
  <mergeCells count="23">
    <mergeCell ref="M2:Y2"/>
    <mergeCell ref="G5:H5"/>
    <mergeCell ref="M5:N5"/>
    <mergeCell ref="A5:B5"/>
    <mergeCell ref="E5:F5"/>
    <mergeCell ref="X5:Y5"/>
    <mergeCell ref="O5:Q5"/>
    <mergeCell ref="C5:D5"/>
    <mergeCell ref="I5:J5"/>
    <mergeCell ref="Z5:AA5"/>
    <mergeCell ref="K5:L5"/>
    <mergeCell ref="V5:W5"/>
    <mergeCell ref="S5:S6"/>
    <mergeCell ref="R5:R6"/>
    <mergeCell ref="T5:U5"/>
    <mergeCell ref="AN5:AO5"/>
    <mergeCell ref="AJ5:AK5"/>
    <mergeCell ref="AL5:AM5"/>
    <mergeCell ref="AE5:AE6"/>
    <mergeCell ref="AB5:AB6"/>
    <mergeCell ref="AC5:AC6"/>
    <mergeCell ref="AF5:AF6"/>
    <mergeCell ref="AD5:AD6"/>
  </mergeCells>
  <phoneticPr fontId="7" type="noConversion"/>
  <conditionalFormatting sqref="V48:AA48">
    <cfRule type="cellIs" dxfId="0" priority="1" stopIfTrue="1" operator="notEqual">
      <formula>BB48</formula>
    </cfRule>
  </conditionalFormatting>
  <dataValidations count="8">
    <dataValidation type="list" allowBlank="1" showInputMessage="1" showErrorMessage="1" sqref="H10:H59">
      <formula1>$BA$13:$BA$14</formula1>
    </dataValidation>
    <dataValidation type="list" allowBlank="1" showInputMessage="1" showErrorMessage="1" sqref="E10:E59">
      <formula1>$BF$11:$BF$12</formula1>
    </dataValidation>
    <dataValidation type="list" allowBlank="1" showInputMessage="1" showErrorMessage="1" sqref="B10:B59">
      <formula1>$BA$11:$BA$12</formula1>
    </dataValidation>
    <dataValidation type="list" allowBlank="1" showInputMessage="1" showErrorMessage="1" sqref="C10:C59">
      <formula1>$BC$10</formula1>
    </dataValidation>
    <dataValidation type="list" allowBlank="1" showInputMessage="1" showErrorMessage="1" sqref="D10:D59">
      <formula1>$BD$10</formula1>
    </dataValidation>
    <dataValidation type="list" allowBlank="1" showInputMessage="1" showErrorMessage="1" sqref="A10:A59">
      <formula1>$AZ$11:$AZ$12</formula1>
    </dataValidation>
    <dataValidation type="list" allowBlank="1" showInputMessage="1" showErrorMessage="1" sqref="G10:G59">
      <formula1>$AZ$13:$AZ$14</formula1>
    </dataValidation>
    <dataValidation type="list" allowBlank="1" showInputMessage="1" showErrorMessage="1" sqref="I10:J59">
      <formula1>#REF!</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AO1164"/>
  <sheetViews>
    <sheetView showGridLines="0" tabSelected="1" topLeftCell="L1" zoomScale="75" zoomScaleNormal="75" workbookViewId="0">
      <selection activeCell="N28" sqref="N28"/>
    </sheetView>
  </sheetViews>
  <sheetFormatPr baseColWidth="10" defaultRowHeight="15.75" zeroHeight="1"/>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16" hidden="1" customWidth="1"/>
    <col min="10" max="10" width="24.140625" style="5" hidden="1" customWidth="1"/>
    <col min="11" max="11" width="8.7109375" style="29" customWidth="1"/>
    <col min="12" max="12" width="46.140625" style="5" customWidth="1"/>
    <col min="13" max="13" width="8.7109375" style="16" customWidth="1"/>
    <col min="14" max="14" width="38" style="5" customWidth="1"/>
    <col min="15" max="17" width="8.7109375" style="16" customWidth="1"/>
    <col min="18" max="18" width="29" style="5" customWidth="1"/>
    <col min="19" max="19" width="13" style="16" customWidth="1"/>
    <col min="20" max="20" width="11.42578125" style="42"/>
    <col min="21" max="22" width="81" style="41" customWidth="1"/>
    <col min="23" max="23" width="0" style="5" hidden="1" customWidth="1"/>
    <col min="24" max="41" width="11.42578125" style="6"/>
    <col min="42" max="16384" width="11.42578125" style="137"/>
  </cols>
  <sheetData>
    <row r="1" spans="1:23" ht="25.5">
      <c r="N1" s="3" t="s">
        <v>15</v>
      </c>
      <c r="O1" s="64"/>
      <c r="P1" s="64"/>
      <c r="Q1" s="64"/>
    </row>
    <row r="2" spans="1:23" ht="107.25" customHeight="1">
      <c r="A2" s="164" t="s">
        <v>32</v>
      </c>
      <c r="B2" s="165"/>
      <c r="C2" s="164" t="s">
        <v>25</v>
      </c>
      <c r="D2" s="165"/>
      <c r="E2" s="166" t="s">
        <v>31</v>
      </c>
      <c r="F2" s="165"/>
      <c r="G2" s="166" t="s">
        <v>26</v>
      </c>
      <c r="H2" s="165"/>
      <c r="I2" s="166" t="s">
        <v>38</v>
      </c>
      <c r="J2" s="165"/>
      <c r="K2" s="157" t="s">
        <v>23</v>
      </c>
      <c r="L2" s="158"/>
      <c r="M2" s="171" t="s">
        <v>22</v>
      </c>
      <c r="N2" s="162"/>
      <c r="O2" s="170" t="s">
        <v>37</v>
      </c>
      <c r="P2" s="161"/>
      <c r="Q2" s="162"/>
      <c r="R2" s="153" t="s">
        <v>21</v>
      </c>
      <c r="S2" s="150" t="s">
        <v>0</v>
      </c>
      <c r="T2" s="150"/>
      <c r="U2" s="167" t="s">
        <v>10</v>
      </c>
      <c r="V2" s="167" t="s">
        <v>11</v>
      </c>
    </row>
    <row r="3" spans="1:23" ht="28.5" customHeight="1">
      <c r="A3" s="1" t="s">
        <v>29</v>
      </c>
      <c r="B3" s="1" t="s">
        <v>30</v>
      </c>
      <c r="C3" s="1" t="s">
        <v>29</v>
      </c>
      <c r="D3" s="1" t="s">
        <v>30</v>
      </c>
      <c r="E3" s="1" t="s">
        <v>29</v>
      </c>
      <c r="F3" s="1" t="s">
        <v>30</v>
      </c>
      <c r="G3" s="1" t="s">
        <v>29</v>
      </c>
      <c r="H3" s="1" t="s">
        <v>30</v>
      </c>
      <c r="I3" s="1" t="s">
        <v>29</v>
      </c>
      <c r="J3" s="1" t="s">
        <v>30</v>
      </c>
      <c r="K3" s="30" t="s">
        <v>27</v>
      </c>
      <c r="L3" s="8" t="s">
        <v>28</v>
      </c>
      <c r="M3" s="8" t="s">
        <v>27</v>
      </c>
      <c r="N3" s="8" t="s">
        <v>28</v>
      </c>
      <c r="O3" s="4" t="s">
        <v>16</v>
      </c>
      <c r="P3" s="4" t="s">
        <v>17</v>
      </c>
      <c r="Q3" s="4" t="s">
        <v>18</v>
      </c>
      <c r="R3" s="169"/>
      <c r="S3" s="146" t="s">
        <v>363</v>
      </c>
      <c r="T3" s="62" t="s">
        <v>364</v>
      </c>
      <c r="U3" s="168"/>
      <c r="V3" s="168"/>
    </row>
    <row r="4" spans="1:23" ht="171" hidden="1">
      <c r="A4" s="37">
        <v>3</v>
      </c>
      <c r="B4" s="43" t="s">
        <v>39</v>
      </c>
      <c r="C4" s="37">
        <v>3</v>
      </c>
      <c r="D4" s="43" t="s">
        <v>61</v>
      </c>
      <c r="E4" s="37">
        <v>1</v>
      </c>
      <c r="F4" s="43" t="s">
        <v>40</v>
      </c>
      <c r="G4" s="37">
        <v>869</v>
      </c>
      <c r="H4" s="43" t="s">
        <v>43</v>
      </c>
      <c r="I4" s="37">
        <v>3</v>
      </c>
      <c r="J4" s="43" t="s">
        <v>61</v>
      </c>
      <c r="K4" s="44">
        <v>1</v>
      </c>
      <c r="L4" s="45" t="s">
        <v>63</v>
      </c>
      <c r="M4" s="52">
        <v>1</v>
      </c>
      <c r="N4" s="45" t="s">
        <v>171</v>
      </c>
      <c r="O4" s="37" t="s">
        <v>55</v>
      </c>
      <c r="P4" s="43"/>
      <c r="Q4" s="43"/>
      <c r="R4" s="45" t="s">
        <v>174</v>
      </c>
      <c r="S4" s="40">
        <v>1</v>
      </c>
      <c r="T4" s="40"/>
      <c r="U4" s="172"/>
      <c r="V4" s="172"/>
    </row>
    <row r="5" spans="1:23" hidden="1">
      <c r="A5" s="65"/>
      <c r="B5" s="66"/>
      <c r="C5" s="65"/>
      <c r="D5" s="66"/>
      <c r="E5" s="65"/>
      <c r="F5" s="66"/>
      <c r="G5" s="65"/>
      <c r="H5" s="66"/>
      <c r="I5" s="65"/>
      <c r="J5" s="66"/>
      <c r="K5" s="67"/>
      <c r="L5" s="68"/>
      <c r="M5" s="69"/>
      <c r="N5" s="68"/>
      <c r="O5" s="65"/>
      <c r="P5" s="66"/>
      <c r="Q5" s="66"/>
      <c r="R5" s="68"/>
      <c r="S5" s="87"/>
      <c r="T5" s="173"/>
      <c r="U5" s="174"/>
      <c r="V5" s="174"/>
      <c r="W5" s="28"/>
    </row>
    <row r="6" spans="1:23" ht="171" hidden="1">
      <c r="A6" s="37">
        <v>3</v>
      </c>
      <c r="B6" s="43" t="s">
        <v>39</v>
      </c>
      <c r="C6" s="37">
        <v>3</v>
      </c>
      <c r="D6" s="43" t="s">
        <v>61</v>
      </c>
      <c r="E6" s="37">
        <v>1</v>
      </c>
      <c r="F6" s="43" t="s">
        <v>40</v>
      </c>
      <c r="G6" s="37">
        <v>869</v>
      </c>
      <c r="H6" s="43" t="s">
        <v>43</v>
      </c>
      <c r="I6" s="37">
        <v>3</v>
      </c>
      <c r="J6" s="43" t="s">
        <v>61</v>
      </c>
      <c r="K6" s="44">
        <v>2</v>
      </c>
      <c r="L6" s="45" t="s">
        <v>64</v>
      </c>
      <c r="M6" s="52">
        <v>1</v>
      </c>
      <c r="N6" s="45" t="s">
        <v>172</v>
      </c>
      <c r="O6" s="44" t="s">
        <v>55</v>
      </c>
      <c r="P6" s="45"/>
      <c r="Q6" s="45"/>
      <c r="R6" s="45" t="s">
        <v>175</v>
      </c>
      <c r="S6" s="31">
        <v>1</v>
      </c>
      <c r="T6" s="175"/>
      <c r="U6" s="172"/>
      <c r="V6" s="172"/>
    </row>
    <row r="7" spans="1:23" hidden="1">
      <c r="A7" s="65"/>
      <c r="B7" s="66"/>
      <c r="C7" s="65"/>
      <c r="D7" s="66"/>
      <c r="E7" s="65"/>
      <c r="F7" s="66"/>
      <c r="G7" s="65"/>
      <c r="H7" s="66"/>
      <c r="I7" s="65"/>
      <c r="J7" s="66"/>
      <c r="K7" s="67"/>
      <c r="L7" s="68"/>
      <c r="M7" s="69"/>
      <c r="N7" s="68"/>
      <c r="O7" s="67"/>
      <c r="P7" s="68"/>
      <c r="Q7" s="68"/>
      <c r="R7" s="68"/>
      <c r="S7" s="70"/>
      <c r="T7" s="173"/>
      <c r="U7" s="174"/>
      <c r="V7" s="174"/>
      <c r="W7" s="28"/>
    </row>
    <row r="8" spans="1:23" ht="256.5" hidden="1">
      <c r="A8" s="37">
        <v>3</v>
      </c>
      <c r="B8" s="43" t="s">
        <v>39</v>
      </c>
      <c r="C8" s="37">
        <v>1</v>
      </c>
      <c r="D8" s="43" t="s">
        <v>62</v>
      </c>
      <c r="E8" s="37">
        <v>1</v>
      </c>
      <c r="F8" s="43" t="s">
        <v>40</v>
      </c>
      <c r="G8" s="37">
        <v>869</v>
      </c>
      <c r="H8" s="43" t="s">
        <v>43</v>
      </c>
      <c r="I8" s="37">
        <v>1</v>
      </c>
      <c r="J8" s="43" t="s">
        <v>62</v>
      </c>
      <c r="K8" s="44">
        <v>3</v>
      </c>
      <c r="L8" s="45" t="s">
        <v>46</v>
      </c>
      <c r="M8" s="52">
        <v>1</v>
      </c>
      <c r="N8" s="45" t="s">
        <v>173</v>
      </c>
      <c r="O8" s="44"/>
      <c r="P8" s="44" t="s">
        <v>55</v>
      </c>
      <c r="Q8" s="45"/>
      <c r="R8" s="45" t="s">
        <v>176</v>
      </c>
      <c r="S8" s="31">
        <v>1</v>
      </c>
      <c r="T8" s="175"/>
      <c r="U8" s="172"/>
      <c r="V8" s="172"/>
    </row>
    <row r="9" spans="1:23" ht="256.5" hidden="1">
      <c r="A9" s="37">
        <v>3</v>
      </c>
      <c r="B9" s="43" t="s">
        <v>39</v>
      </c>
      <c r="C9" s="37">
        <v>1</v>
      </c>
      <c r="D9" s="43" t="s">
        <v>62</v>
      </c>
      <c r="E9" s="37">
        <v>1</v>
      </c>
      <c r="F9" s="43" t="s">
        <v>40</v>
      </c>
      <c r="G9" s="37">
        <v>869</v>
      </c>
      <c r="H9" s="43" t="s">
        <v>43</v>
      </c>
      <c r="I9" s="37">
        <v>1</v>
      </c>
      <c r="J9" s="43" t="s">
        <v>62</v>
      </c>
      <c r="K9" s="44">
        <v>3</v>
      </c>
      <c r="L9" s="45" t="s">
        <v>46</v>
      </c>
      <c r="M9" s="52">
        <v>2</v>
      </c>
      <c r="N9" s="45" t="s">
        <v>177</v>
      </c>
      <c r="O9" s="44"/>
      <c r="P9" s="44" t="s">
        <v>55</v>
      </c>
      <c r="Q9" s="45"/>
      <c r="R9" s="60" t="s">
        <v>195</v>
      </c>
      <c r="S9" s="31">
        <v>1</v>
      </c>
      <c r="T9" s="175"/>
      <c r="U9" s="172"/>
      <c r="V9" s="172"/>
    </row>
    <row r="10" spans="1:23" ht="210.75" hidden="1" customHeight="1">
      <c r="A10" s="37">
        <v>3</v>
      </c>
      <c r="B10" s="43" t="s">
        <v>39</v>
      </c>
      <c r="C10" s="37">
        <v>1</v>
      </c>
      <c r="D10" s="43" t="s">
        <v>62</v>
      </c>
      <c r="E10" s="37">
        <v>1</v>
      </c>
      <c r="F10" s="43" t="s">
        <v>40</v>
      </c>
      <c r="G10" s="37">
        <v>869</v>
      </c>
      <c r="H10" s="43" t="s">
        <v>43</v>
      </c>
      <c r="I10" s="37">
        <v>1</v>
      </c>
      <c r="J10" s="43" t="s">
        <v>62</v>
      </c>
      <c r="K10" s="44">
        <v>3</v>
      </c>
      <c r="L10" s="45" t="s">
        <v>46</v>
      </c>
      <c r="M10" s="52">
        <v>3</v>
      </c>
      <c r="N10" s="45" t="s">
        <v>178</v>
      </c>
      <c r="O10" s="44"/>
      <c r="P10" s="44" t="s">
        <v>55</v>
      </c>
      <c r="Q10" s="45"/>
      <c r="R10" s="45" t="s">
        <v>196</v>
      </c>
      <c r="S10" s="31">
        <v>1</v>
      </c>
      <c r="T10" s="175"/>
      <c r="U10" s="172"/>
      <c r="V10" s="172"/>
    </row>
    <row r="11" spans="1:23" ht="228.75" hidden="1" customHeight="1">
      <c r="A11" s="37">
        <v>3</v>
      </c>
      <c r="B11" s="43" t="s">
        <v>39</v>
      </c>
      <c r="C11" s="37">
        <v>1</v>
      </c>
      <c r="D11" s="43" t="s">
        <v>62</v>
      </c>
      <c r="E11" s="37">
        <v>1</v>
      </c>
      <c r="F11" s="43" t="s">
        <v>40</v>
      </c>
      <c r="G11" s="37">
        <v>869</v>
      </c>
      <c r="H11" s="43" t="s">
        <v>43</v>
      </c>
      <c r="I11" s="37">
        <v>1</v>
      </c>
      <c r="J11" s="43" t="s">
        <v>62</v>
      </c>
      <c r="K11" s="44">
        <v>3</v>
      </c>
      <c r="L11" s="45" t="s">
        <v>46</v>
      </c>
      <c r="M11" s="52">
        <v>4</v>
      </c>
      <c r="N11" s="45" t="s">
        <v>179</v>
      </c>
      <c r="O11" s="44"/>
      <c r="P11" s="44" t="s">
        <v>55</v>
      </c>
      <c r="Q11" s="45"/>
      <c r="R11" s="45" t="s">
        <v>197</v>
      </c>
      <c r="S11" s="31">
        <v>0.25</v>
      </c>
      <c r="T11" s="175"/>
      <c r="U11" s="172"/>
      <c r="V11" s="172"/>
    </row>
    <row r="12" spans="1:23" ht="256.5" hidden="1">
      <c r="A12" s="37">
        <v>3</v>
      </c>
      <c r="B12" s="43" t="s">
        <v>39</v>
      </c>
      <c r="C12" s="37">
        <v>1</v>
      </c>
      <c r="D12" s="43" t="s">
        <v>62</v>
      </c>
      <c r="E12" s="37">
        <v>1</v>
      </c>
      <c r="F12" s="43" t="s">
        <v>40</v>
      </c>
      <c r="G12" s="37">
        <v>869</v>
      </c>
      <c r="H12" s="43" t="s">
        <v>43</v>
      </c>
      <c r="I12" s="37">
        <v>1</v>
      </c>
      <c r="J12" s="43" t="s">
        <v>62</v>
      </c>
      <c r="K12" s="44">
        <v>3</v>
      </c>
      <c r="L12" s="45" t="s">
        <v>46</v>
      </c>
      <c r="M12" s="52">
        <v>5</v>
      </c>
      <c r="N12" s="45" t="s">
        <v>180</v>
      </c>
      <c r="O12" s="44"/>
      <c r="P12" s="44" t="s">
        <v>55</v>
      </c>
      <c r="Q12" s="45"/>
      <c r="R12" s="45" t="s">
        <v>198</v>
      </c>
      <c r="S12" s="31">
        <v>0.25</v>
      </c>
      <c r="T12" s="175"/>
      <c r="U12" s="172"/>
      <c r="V12" s="172"/>
    </row>
    <row r="13" spans="1:23" ht="256.5" hidden="1">
      <c r="A13" s="37">
        <v>3</v>
      </c>
      <c r="B13" s="43" t="s">
        <v>39</v>
      </c>
      <c r="C13" s="37">
        <v>1</v>
      </c>
      <c r="D13" s="43" t="s">
        <v>62</v>
      </c>
      <c r="E13" s="37">
        <v>1</v>
      </c>
      <c r="F13" s="43" t="s">
        <v>40</v>
      </c>
      <c r="G13" s="37">
        <v>869</v>
      </c>
      <c r="H13" s="43" t="s">
        <v>43</v>
      </c>
      <c r="I13" s="37">
        <v>1</v>
      </c>
      <c r="J13" s="43" t="s">
        <v>62</v>
      </c>
      <c r="K13" s="44">
        <v>3</v>
      </c>
      <c r="L13" s="45" t="s">
        <v>46</v>
      </c>
      <c r="M13" s="52">
        <v>6</v>
      </c>
      <c r="N13" s="45" t="s">
        <v>181</v>
      </c>
      <c r="O13" s="44"/>
      <c r="P13" s="44" t="s">
        <v>55</v>
      </c>
      <c r="Q13" s="45"/>
      <c r="R13" s="45" t="s">
        <v>199</v>
      </c>
      <c r="S13" s="31">
        <v>0.2</v>
      </c>
      <c r="T13" s="175"/>
      <c r="U13" s="172"/>
      <c r="V13" s="172"/>
    </row>
    <row r="14" spans="1:23" ht="256.5" hidden="1">
      <c r="A14" s="37">
        <v>3</v>
      </c>
      <c r="B14" s="43" t="s">
        <v>39</v>
      </c>
      <c r="C14" s="37">
        <v>1</v>
      </c>
      <c r="D14" s="43" t="s">
        <v>62</v>
      </c>
      <c r="E14" s="37">
        <v>1</v>
      </c>
      <c r="F14" s="43" t="s">
        <v>40</v>
      </c>
      <c r="G14" s="37">
        <v>869</v>
      </c>
      <c r="H14" s="43" t="s">
        <v>43</v>
      </c>
      <c r="I14" s="37">
        <v>1</v>
      </c>
      <c r="J14" s="43" t="s">
        <v>62</v>
      </c>
      <c r="K14" s="44">
        <v>3</v>
      </c>
      <c r="L14" s="45" t="s">
        <v>46</v>
      </c>
      <c r="M14" s="52">
        <v>7</v>
      </c>
      <c r="N14" s="45" t="s">
        <v>182</v>
      </c>
      <c r="O14" s="44"/>
      <c r="P14" s="44" t="s">
        <v>55</v>
      </c>
      <c r="Q14" s="45"/>
      <c r="R14" s="45" t="s">
        <v>200</v>
      </c>
      <c r="S14" s="31">
        <v>0.2</v>
      </c>
      <c r="T14" s="175"/>
      <c r="U14" s="172"/>
      <c r="V14" s="172"/>
    </row>
    <row r="15" spans="1:23" ht="256.5" hidden="1">
      <c r="A15" s="37">
        <v>3</v>
      </c>
      <c r="B15" s="43" t="s">
        <v>39</v>
      </c>
      <c r="C15" s="37">
        <v>1</v>
      </c>
      <c r="D15" s="43" t="s">
        <v>62</v>
      </c>
      <c r="E15" s="37">
        <v>1</v>
      </c>
      <c r="F15" s="43" t="s">
        <v>40</v>
      </c>
      <c r="G15" s="37">
        <v>869</v>
      </c>
      <c r="H15" s="43" t="s">
        <v>43</v>
      </c>
      <c r="I15" s="37">
        <v>1</v>
      </c>
      <c r="J15" s="43" t="s">
        <v>62</v>
      </c>
      <c r="K15" s="44">
        <v>3</v>
      </c>
      <c r="L15" s="45" t="s">
        <v>46</v>
      </c>
      <c r="M15" s="52">
        <v>8</v>
      </c>
      <c r="N15" s="45" t="s">
        <v>183</v>
      </c>
      <c r="O15" s="44"/>
      <c r="P15" s="44" t="s">
        <v>55</v>
      </c>
      <c r="Q15" s="45"/>
      <c r="R15" s="45" t="s">
        <v>201</v>
      </c>
      <c r="S15" s="31">
        <v>0.2</v>
      </c>
      <c r="T15" s="175"/>
      <c r="U15" s="172"/>
      <c r="V15" s="172"/>
    </row>
    <row r="16" spans="1:23" ht="256.5" hidden="1">
      <c r="A16" s="37">
        <v>3</v>
      </c>
      <c r="B16" s="43" t="s">
        <v>39</v>
      </c>
      <c r="C16" s="37">
        <v>1</v>
      </c>
      <c r="D16" s="43" t="s">
        <v>62</v>
      </c>
      <c r="E16" s="37">
        <v>1</v>
      </c>
      <c r="F16" s="43" t="s">
        <v>40</v>
      </c>
      <c r="G16" s="37">
        <v>869</v>
      </c>
      <c r="H16" s="43" t="s">
        <v>43</v>
      </c>
      <c r="I16" s="37">
        <v>1</v>
      </c>
      <c r="J16" s="43" t="s">
        <v>62</v>
      </c>
      <c r="K16" s="44">
        <v>3</v>
      </c>
      <c r="L16" s="45" t="s">
        <v>46</v>
      </c>
      <c r="M16" s="52">
        <v>9</v>
      </c>
      <c r="N16" s="45" t="s">
        <v>184</v>
      </c>
      <c r="O16" s="44"/>
      <c r="P16" s="44" t="s">
        <v>55</v>
      </c>
      <c r="Q16" s="45"/>
      <c r="R16" s="45" t="s">
        <v>202</v>
      </c>
      <c r="S16" s="31">
        <v>0.2</v>
      </c>
      <c r="T16" s="175"/>
      <c r="U16" s="172"/>
      <c r="V16" s="172"/>
    </row>
    <row r="17" spans="1:41" ht="256.5" hidden="1">
      <c r="A17" s="37">
        <v>3</v>
      </c>
      <c r="B17" s="43" t="s">
        <v>39</v>
      </c>
      <c r="C17" s="37">
        <v>1</v>
      </c>
      <c r="D17" s="43" t="s">
        <v>62</v>
      </c>
      <c r="E17" s="37">
        <v>1</v>
      </c>
      <c r="F17" s="43" t="s">
        <v>40</v>
      </c>
      <c r="G17" s="37">
        <v>869</v>
      </c>
      <c r="H17" s="43" t="s">
        <v>43</v>
      </c>
      <c r="I17" s="37">
        <v>1</v>
      </c>
      <c r="J17" s="43" t="s">
        <v>62</v>
      </c>
      <c r="K17" s="44">
        <v>3</v>
      </c>
      <c r="L17" s="45" t="s">
        <v>46</v>
      </c>
      <c r="M17" s="52">
        <v>10</v>
      </c>
      <c r="N17" s="45" t="s">
        <v>185</v>
      </c>
      <c r="O17" s="44"/>
      <c r="P17" s="44" t="s">
        <v>55</v>
      </c>
      <c r="Q17" s="45"/>
      <c r="R17" s="45" t="s">
        <v>203</v>
      </c>
      <c r="S17" s="31">
        <v>0.2</v>
      </c>
      <c r="T17" s="175"/>
      <c r="U17" s="172"/>
      <c r="V17" s="172"/>
    </row>
    <row r="18" spans="1:41" ht="256.5" hidden="1">
      <c r="A18" s="37">
        <v>3</v>
      </c>
      <c r="B18" s="43" t="s">
        <v>39</v>
      </c>
      <c r="C18" s="37">
        <v>1</v>
      </c>
      <c r="D18" s="43" t="s">
        <v>62</v>
      </c>
      <c r="E18" s="37">
        <v>1</v>
      </c>
      <c r="F18" s="43" t="s">
        <v>40</v>
      </c>
      <c r="G18" s="37">
        <v>869</v>
      </c>
      <c r="H18" s="43" t="s">
        <v>43</v>
      </c>
      <c r="I18" s="37">
        <v>1</v>
      </c>
      <c r="J18" s="43" t="s">
        <v>62</v>
      </c>
      <c r="K18" s="44">
        <v>3</v>
      </c>
      <c r="L18" s="45" t="s">
        <v>46</v>
      </c>
      <c r="M18" s="52">
        <v>11</v>
      </c>
      <c r="N18" s="45" t="s">
        <v>186</v>
      </c>
      <c r="O18" s="44"/>
      <c r="P18" s="44" t="s">
        <v>55</v>
      </c>
      <c r="Q18" s="45"/>
      <c r="R18" s="45" t="s">
        <v>204</v>
      </c>
      <c r="S18" s="31">
        <v>0.2</v>
      </c>
      <c r="T18" s="175"/>
      <c r="U18" s="172"/>
      <c r="V18" s="172"/>
    </row>
    <row r="19" spans="1:41" ht="256.5" hidden="1">
      <c r="A19" s="37">
        <v>3</v>
      </c>
      <c r="B19" s="43" t="s">
        <v>39</v>
      </c>
      <c r="C19" s="37">
        <v>1</v>
      </c>
      <c r="D19" s="43" t="s">
        <v>62</v>
      </c>
      <c r="E19" s="37">
        <v>1</v>
      </c>
      <c r="F19" s="43" t="s">
        <v>40</v>
      </c>
      <c r="G19" s="37">
        <v>869</v>
      </c>
      <c r="H19" s="43" t="s">
        <v>43</v>
      </c>
      <c r="I19" s="37">
        <v>1</v>
      </c>
      <c r="J19" s="43" t="s">
        <v>62</v>
      </c>
      <c r="K19" s="44">
        <v>3</v>
      </c>
      <c r="L19" s="45" t="s">
        <v>46</v>
      </c>
      <c r="M19" s="52">
        <v>12</v>
      </c>
      <c r="N19" s="45" t="s">
        <v>187</v>
      </c>
      <c r="O19" s="44"/>
      <c r="P19" s="44" t="s">
        <v>55</v>
      </c>
      <c r="Q19" s="45"/>
      <c r="R19" s="45" t="s">
        <v>205</v>
      </c>
      <c r="S19" s="31">
        <v>0.2</v>
      </c>
      <c r="T19" s="175"/>
      <c r="U19" s="172"/>
      <c r="V19" s="172"/>
    </row>
    <row r="20" spans="1:41" ht="256.5" hidden="1">
      <c r="A20" s="37">
        <v>3</v>
      </c>
      <c r="B20" s="43" t="s">
        <v>39</v>
      </c>
      <c r="C20" s="37">
        <v>1</v>
      </c>
      <c r="D20" s="43" t="s">
        <v>62</v>
      </c>
      <c r="E20" s="37">
        <v>1</v>
      </c>
      <c r="F20" s="43" t="s">
        <v>40</v>
      </c>
      <c r="G20" s="37">
        <v>869</v>
      </c>
      <c r="H20" s="43" t="s">
        <v>43</v>
      </c>
      <c r="I20" s="37">
        <v>1</v>
      </c>
      <c r="J20" s="43" t="s">
        <v>62</v>
      </c>
      <c r="K20" s="44">
        <v>3</v>
      </c>
      <c r="L20" s="45" t="s">
        <v>46</v>
      </c>
      <c r="M20" s="52">
        <v>13</v>
      </c>
      <c r="N20" s="45" t="s">
        <v>188</v>
      </c>
      <c r="O20" s="44"/>
      <c r="P20" s="44" t="s">
        <v>55</v>
      </c>
      <c r="Q20" s="45"/>
      <c r="R20" s="45" t="s">
        <v>206</v>
      </c>
      <c r="S20" s="31">
        <v>1</v>
      </c>
      <c r="T20" s="175"/>
      <c r="U20" s="172"/>
      <c r="V20" s="172"/>
    </row>
    <row r="21" spans="1:41" ht="256.5" hidden="1">
      <c r="A21" s="37">
        <v>3</v>
      </c>
      <c r="B21" s="43" t="s">
        <v>39</v>
      </c>
      <c r="C21" s="37">
        <v>1</v>
      </c>
      <c r="D21" s="43" t="s">
        <v>62</v>
      </c>
      <c r="E21" s="37">
        <v>1</v>
      </c>
      <c r="F21" s="43" t="s">
        <v>40</v>
      </c>
      <c r="G21" s="37">
        <v>869</v>
      </c>
      <c r="H21" s="43" t="s">
        <v>43</v>
      </c>
      <c r="I21" s="37">
        <v>1</v>
      </c>
      <c r="J21" s="43" t="s">
        <v>62</v>
      </c>
      <c r="K21" s="44">
        <v>3</v>
      </c>
      <c r="L21" s="45" t="s">
        <v>46</v>
      </c>
      <c r="M21" s="52">
        <v>14</v>
      </c>
      <c r="N21" s="45" t="s">
        <v>189</v>
      </c>
      <c r="O21" s="44"/>
      <c r="P21" s="44" t="s">
        <v>55</v>
      </c>
      <c r="Q21" s="45"/>
      <c r="R21" s="45" t="s">
        <v>207</v>
      </c>
      <c r="S21" s="31">
        <v>0.15</v>
      </c>
      <c r="T21" s="175"/>
      <c r="U21" s="172"/>
      <c r="V21" s="172"/>
    </row>
    <row r="22" spans="1:41" ht="256.5" hidden="1">
      <c r="A22" s="37">
        <v>3</v>
      </c>
      <c r="B22" s="43" t="s">
        <v>39</v>
      </c>
      <c r="C22" s="37">
        <v>1</v>
      </c>
      <c r="D22" s="43" t="s">
        <v>62</v>
      </c>
      <c r="E22" s="37">
        <v>1</v>
      </c>
      <c r="F22" s="43" t="s">
        <v>40</v>
      </c>
      <c r="G22" s="37">
        <v>869</v>
      </c>
      <c r="H22" s="43" t="s">
        <v>43</v>
      </c>
      <c r="I22" s="37">
        <v>1</v>
      </c>
      <c r="J22" s="43" t="s">
        <v>62</v>
      </c>
      <c r="K22" s="44">
        <v>3</v>
      </c>
      <c r="L22" s="45" t="s">
        <v>46</v>
      </c>
      <c r="M22" s="52">
        <v>15</v>
      </c>
      <c r="N22" s="45" t="s">
        <v>190</v>
      </c>
      <c r="O22" s="44"/>
      <c r="P22" s="44" t="s">
        <v>55</v>
      </c>
      <c r="Q22" s="45"/>
      <c r="R22" s="45" t="s">
        <v>208</v>
      </c>
      <c r="S22" s="31">
        <v>0.3</v>
      </c>
      <c r="T22" s="175"/>
      <c r="U22" s="172"/>
      <c r="V22" s="172"/>
    </row>
    <row r="23" spans="1:41" ht="256.5" hidden="1">
      <c r="A23" s="37">
        <v>3</v>
      </c>
      <c r="B23" s="43" t="s">
        <v>39</v>
      </c>
      <c r="C23" s="37">
        <v>1</v>
      </c>
      <c r="D23" s="43" t="s">
        <v>62</v>
      </c>
      <c r="E23" s="37">
        <v>1</v>
      </c>
      <c r="F23" s="43" t="s">
        <v>40</v>
      </c>
      <c r="G23" s="37">
        <v>869</v>
      </c>
      <c r="H23" s="43" t="s">
        <v>43</v>
      </c>
      <c r="I23" s="37">
        <v>1</v>
      </c>
      <c r="J23" s="43" t="s">
        <v>62</v>
      </c>
      <c r="K23" s="44">
        <v>3</v>
      </c>
      <c r="L23" s="45" t="s">
        <v>46</v>
      </c>
      <c r="M23" s="52">
        <v>16</v>
      </c>
      <c r="N23" s="45" t="s">
        <v>191</v>
      </c>
      <c r="O23" s="44"/>
      <c r="P23" s="44" t="s">
        <v>55</v>
      </c>
      <c r="Q23" s="45"/>
      <c r="R23" s="45" t="s">
        <v>209</v>
      </c>
      <c r="S23" s="31">
        <v>0.2</v>
      </c>
      <c r="T23" s="175"/>
      <c r="U23" s="172"/>
      <c r="V23" s="172"/>
    </row>
    <row r="24" spans="1:41" ht="256.5" hidden="1">
      <c r="A24" s="37">
        <v>3</v>
      </c>
      <c r="B24" s="43" t="s">
        <v>39</v>
      </c>
      <c r="C24" s="37">
        <v>1</v>
      </c>
      <c r="D24" s="43" t="s">
        <v>62</v>
      </c>
      <c r="E24" s="37">
        <v>1</v>
      </c>
      <c r="F24" s="43" t="s">
        <v>40</v>
      </c>
      <c r="G24" s="37">
        <v>869</v>
      </c>
      <c r="H24" s="43" t="s">
        <v>43</v>
      </c>
      <c r="I24" s="37">
        <v>1</v>
      </c>
      <c r="J24" s="43" t="s">
        <v>62</v>
      </c>
      <c r="K24" s="44">
        <v>3</v>
      </c>
      <c r="L24" s="45" t="s">
        <v>46</v>
      </c>
      <c r="M24" s="52">
        <v>17</v>
      </c>
      <c r="N24" s="45" t="s">
        <v>192</v>
      </c>
      <c r="O24" s="44"/>
      <c r="P24" s="44" t="s">
        <v>55</v>
      </c>
      <c r="Q24" s="45"/>
      <c r="R24" s="45" t="s">
        <v>210</v>
      </c>
      <c r="S24" s="31">
        <v>0.3</v>
      </c>
      <c r="T24" s="175"/>
      <c r="U24" s="172"/>
      <c r="V24" s="172"/>
    </row>
    <row r="25" spans="1:41" ht="256.5" hidden="1">
      <c r="A25" s="37">
        <v>3</v>
      </c>
      <c r="B25" s="43" t="s">
        <v>39</v>
      </c>
      <c r="C25" s="37">
        <v>1</v>
      </c>
      <c r="D25" s="43" t="s">
        <v>62</v>
      </c>
      <c r="E25" s="37">
        <v>1</v>
      </c>
      <c r="F25" s="43" t="s">
        <v>40</v>
      </c>
      <c r="G25" s="37">
        <v>869</v>
      </c>
      <c r="H25" s="43" t="s">
        <v>43</v>
      </c>
      <c r="I25" s="37">
        <v>1</v>
      </c>
      <c r="J25" s="43" t="s">
        <v>62</v>
      </c>
      <c r="K25" s="44">
        <v>3</v>
      </c>
      <c r="L25" s="45" t="s">
        <v>46</v>
      </c>
      <c r="M25" s="52">
        <v>18</v>
      </c>
      <c r="N25" s="45" t="s">
        <v>193</v>
      </c>
      <c r="O25" s="44"/>
      <c r="P25" s="44" t="s">
        <v>55</v>
      </c>
      <c r="Q25" s="45"/>
      <c r="R25" s="45" t="s">
        <v>211</v>
      </c>
      <c r="S25" s="31">
        <v>0.2</v>
      </c>
      <c r="T25" s="175"/>
      <c r="U25" s="172"/>
      <c r="V25" s="172"/>
    </row>
    <row r="26" spans="1:41" ht="256.5" hidden="1">
      <c r="A26" s="37">
        <v>3</v>
      </c>
      <c r="B26" s="43" t="s">
        <v>39</v>
      </c>
      <c r="C26" s="37">
        <v>1</v>
      </c>
      <c r="D26" s="43" t="s">
        <v>62</v>
      </c>
      <c r="E26" s="37">
        <v>1</v>
      </c>
      <c r="F26" s="43" t="s">
        <v>40</v>
      </c>
      <c r="G26" s="37">
        <v>869</v>
      </c>
      <c r="H26" s="43" t="s">
        <v>43</v>
      </c>
      <c r="I26" s="37">
        <v>1</v>
      </c>
      <c r="J26" s="43" t="s">
        <v>62</v>
      </c>
      <c r="K26" s="44">
        <v>3</v>
      </c>
      <c r="L26" s="45" t="s">
        <v>46</v>
      </c>
      <c r="M26" s="52">
        <v>19</v>
      </c>
      <c r="N26" s="45" t="s">
        <v>194</v>
      </c>
      <c r="O26" s="44"/>
      <c r="P26" s="44" t="s">
        <v>55</v>
      </c>
      <c r="Q26" s="45"/>
      <c r="R26" s="45" t="s">
        <v>212</v>
      </c>
      <c r="S26" s="31">
        <v>0.25</v>
      </c>
      <c r="T26" s="175"/>
      <c r="U26" s="172"/>
      <c r="V26" s="172"/>
    </row>
    <row r="27" spans="1:41" ht="173.25" customHeight="1">
      <c r="A27" s="130">
        <v>3</v>
      </c>
      <c r="B27" s="131" t="s">
        <v>39</v>
      </c>
      <c r="C27" s="130">
        <v>1</v>
      </c>
      <c r="D27" s="131" t="s">
        <v>40</v>
      </c>
      <c r="E27" s="130">
        <v>1</v>
      </c>
      <c r="F27" s="132" t="s">
        <v>40</v>
      </c>
      <c r="G27" s="130">
        <v>869</v>
      </c>
      <c r="H27" s="131" t="s">
        <v>43</v>
      </c>
      <c r="I27" s="133"/>
      <c r="J27" s="133"/>
      <c r="K27" s="134">
        <v>3</v>
      </c>
      <c r="L27" s="131" t="s">
        <v>46</v>
      </c>
      <c r="M27" s="135"/>
      <c r="N27" s="131" t="s">
        <v>365</v>
      </c>
      <c r="O27" s="136"/>
      <c r="P27" s="136"/>
      <c r="Q27" s="130" t="s">
        <v>55</v>
      </c>
      <c r="R27" s="130" t="s">
        <v>366</v>
      </c>
      <c r="S27" s="136">
        <v>1</v>
      </c>
      <c r="T27" s="176">
        <v>0.27129999999999999</v>
      </c>
      <c r="U27" s="131" t="s">
        <v>414</v>
      </c>
      <c r="V27" s="131"/>
      <c r="W27" s="137"/>
      <c r="X27" s="137"/>
      <c r="Y27" s="137"/>
      <c r="Z27" s="137"/>
      <c r="AA27" s="137"/>
      <c r="AB27" s="137"/>
      <c r="AC27" s="137"/>
      <c r="AD27" s="137"/>
      <c r="AE27" s="137"/>
      <c r="AF27" s="137"/>
      <c r="AG27" s="137"/>
      <c r="AH27" s="137"/>
      <c r="AI27" s="137"/>
      <c r="AJ27" s="137"/>
      <c r="AK27" s="137"/>
      <c r="AL27" s="137"/>
      <c r="AM27" s="137"/>
      <c r="AN27" s="137"/>
      <c r="AO27" s="137"/>
    </row>
    <row r="28" spans="1:41" ht="16.5" customHeight="1">
      <c r="A28" s="65"/>
      <c r="B28" s="66"/>
      <c r="C28" s="65"/>
      <c r="D28" s="66"/>
      <c r="E28" s="65"/>
      <c r="F28" s="88"/>
      <c r="G28" s="65"/>
      <c r="H28" s="66"/>
      <c r="I28" s="71"/>
      <c r="J28" s="71"/>
      <c r="K28" s="89"/>
      <c r="L28" s="66"/>
      <c r="M28" s="115"/>
      <c r="N28" s="66"/>
      <c r="O28" s="90"/>
      <c r="P28" s="90"/>
      <c r="Q28" s="65"/>
      <c r="R28" s="65"/>
      <c r="S28" s="90"/>
      <c r="T28" s="173"/>
      <c r="U28" s="174"/>
      <c r="V28" s="174"/>
      <c r="W28" s="28"/>
    </row>
    <row r="29" spans="1:41" ht="171" hidden="1">
      <c r="A29" s="37">
        <v>3</v>
      </c>
      <c r="B29" s="43" t="s">
        <v>39</v>
      </c>
      <c r="C29" s="37">
        <v>3</v>
      </c>
      <c r="D29" s="43" t="s">
        <v>61</v>
      </c>
      <c r="E29" s="37">
        <v>1</v>
      </c>
      <c r="F29" s="43" t="s">
        <v>40</v>
      </c>
      <c r="G29" s="37">
        <v>869</v>
      </c>
      <c r="H29" s="43" t="s">
        <v>43</v>
      </c>
      <c r="I29" s="37">
        <v>3</v>
      </c>
      <c r="J29" s="43" t="s">
        <v>61</v>
      </c>
      <c r="K29" s="44">
        <v>4</v>
      </c>
      <c r="L29" s="45" t="s">
        <v>68</v>
      </c>
      <c r="M29" s="52">
        <v>1</v>
      </c>
      <c r="N29" s="53" t="s">
        <v>213</v>
      </c>
      <c r="O29" s="44" t="s">
        <v>55</v>
      </c>
      <c r="P29" s="53"/>
      <c r="Q29" s="53"/>
      <c r="R29" s="45" t="s">
        <v>289</v>
      </c>
      <c r="S29" s="33">
        <v>0.9</v>
      </c>
      <c r="T29" s="175"/>
      <c r="U29" s="172"/>
      <c r="V29" s="172"/>
    </row>
    <row r="30" spans="1:41" ht="171" hidden="1">
      <c r="A30" s="37">
        <v>3</v>
      </c>
      <c r="B30" s="43" t="s">
        <v>39</v>
      </c>
      <c r="C30" s="37">
        <v>3</v>
      </c>
      <c r="D30" s="43" t="s">
        <v>61</v>
      </c>
      <c r="E30" s="37">
        <v>1</v>
      </c>
      <c r="F30" s="43" t="s">
        <v>40</v>
      </c>
      <c r="G30" s="37">
        <v>869</v>
      </c>
      <c r="H30" s="43" t="s">
        <v>43</v>
      </c>
      <c r="I30" s="37">
        <v>3</v>
      </c>
      <c r="J30" s="43" t="s">
        <v>61</v>
      </c>
      <c r="K30" s="44">
        <v>4</v>
      </c>
      <c r="L30" s="45" t="s">
        <v>68</v>
      </c>
      <c r="M30" s="52">
        <v>2</v>
      </c>
      <c r="N30" s="53" t="s">
        <v>214</v>
      </c>
      <c r="O30" s="44" t="s">
        <v>55</v>
      </c>
      <c r="P30" s="53"/>
      <c r="Q30" s="53"/>
      <c r="R30" s="45" t="s">
        <v>290</v>
      </c>
      <c r="S30" s="33">
        <v>0.2</v>
      </c>
      <c r="T30" s="175"/>
      <c r="U30" s="172"/>
      <c r="V30" s="172"/>
    </row>
    <row r="31" spans="1:41" hidden="1">
      <c r="A31" s="65"/>
      <c r="B31" s="66"/>
      <c r="C31" s="65"/>
      <c r="D31" s="66"/>
      <c r="E31" s="65"/>
      <c r="F31" s="66"/>
      <c r="G31" s="65"/>
      <c r="H31" s="66"/>
      <c r="I31" s="65"/>
      <c r="J31" s="66"/>
      <c r="K31" s="67"/>
      <c r="L31" s="68"/>
      <c r="M31" s="69"/>
      <c r="N31" s="72"/>
      <c r="O31" s="67"/>
      <c r="P31" s="72"/>
      <c r="Q31" s="72"/>
      <c r="R31" s="68"/>
      <c r="S31" s="73"/>
      <c r="T31" s="173"/>
      <c r="U31" s="174"/>
      <c r="V31" s="174"/>
      <c r="W31" s="28"/>
    </row>
    <row r="32" spans="1:41" ht="171" hidden="1">
      <c r="A32" s="37">
        <v>3</v>
      </c>
      <c r="B32" s="43" t="s">
        <v>39</v>
      </c>
      <c r="C32" s="37">
        <v>3</v>
      </c>
      <c r="D32" s="43" t="s">
        <v>61</v>
      </c>
      <c r="E32" s="37">
        <v>1</v>
      </c>
      <c r="F32" s="43" t="s">
        <v>40</v>
      </c>
      <c r="G32" s="37">
        <v>869</v>
      </c>
      <c r="H32" s="43" t="s">
        <v>43</v>
      </c>
      <c r="I32" s="37">
        <v>3</v>
      </c>
      <c r="J32" s="43" t="s">
        <v>61</v>
      </c>
      <c r="K32" s="44">
        <v>5</v>
      </c>
      <c r="L32" s="45" t="s">
        <v>167</v>
      </c>
      <c r="M32" s="52">
        <v>1</v>
      </c>
      <c r="N32" s="45" t="s">
        <v>215</v>
      </c>
      <c r="O32" s="44" t="s">
        <v>55</v>
      </c>
      <c r="P32" s="45"/>
      <c r="Q32" s="45"/>
      <c r="R32" s="45" t="s">
        <v>291</v>
      </c>
      <c r="S32" s="33">
        <v>1</v>
      </c>
      <c r="T32" s="175"/>
      <c r="U32" s="172"/>
      <c r="V32" s="172"/>
    </row>
    <row r="33" spans="1:23" ht="171" hidden="1">
      <c r="A33" s="37">
        <v>3</v>
      </c>
      <c r="B33" s="43" t="s">
        <v>39</v>
      </c>
      <c r="C33" s="37">
        <v>3</v>
      </c>
      <c r="D33" s="43" t="s">
        <v>61</v>
      </c>
      <c r="E33" s="37">
        <v>1</v>
      </c>
      <c r="F33" s="43" t="s">
        <v>40</v>
      </c>
      <c r="G33" s="37">
        <v>869</v>
      </c>
      <c r="H33" s="43" t="s">
        <v>43</v>
      </c>
      <c r="I33" s="37">
        <v>3</v>
      </c>
      <c r="J33" s="43" t="s">
        <v>61</v>
      </c>
      <c r="K33" s="44">
        <v>5</v>
      </c>
      <c r="L33" s="45" t="s">
        <v>167</v>
      </c>
      <c r="M33" s="52">
        <v>2</v>
      </c>
      <c r="N33" s="45" t="s">
        <v>216</v>
      </c>
      <c r="O33" s="44" t="s">
        <v>55</v>
      </c>
      <c r="P33" s="45"/>
      <c r="Q33" s="45"/>
      <c r="R33" s="45" t="s">
        <v>292</v>
      </c>
      <c r="S33" s="33">
        <v>0.9</v>
      </c>
      <c r="T33" s="175"/>
      <c r="U33" s="172"/>
      <c r="V33" s="172"/>
    </row>
    <row r="34" spans="1:23" ht="171" hidden="1">
      <c r="A34" s="37">
        <v>3</v>
      </c>
      <c r="B34" s="43" t="s">
        <v>39</v>
      </c>
      <c r="C34" s="37">
        <v>3</v>
      </c>
      <c r="D34" s="43" t="s">
        <v>61</v>
      </c>
      <c r="E34" s="37">
        <v>1</v>
      </c>
      <c r="F34" s="43" t="s">
        <v>40</v>
      </c>
      <c r="G34" s="37">
        <v>869</v>
      </c>
      <c r="H34" s="43" t="s">
        <v>43</v>
      </c>
      <c r="I34" s="37">
        <v>3</v>
      </c>
      <c r="J34" s="43" t="s">
        <v>61</v>
      </c>
      <c r="K34" s="44">
        <v>5</v>
      </c>
      <c r="L34" s="45" t="s">
        <v>167</v>
      </c>
      <c r="M34" s="52">
        <v>3</v>
      </c>
      <c r="N34" s="45" t="s">
        <v>217</v>
      </c>
      <c r="O34" s="44" t="s">
        <v>55</v>
      </c>
      <c r="P34" s="45"/>
      <c r="Q34" s="45"/>
      <c r="R34" s="45" t="s">
        <v>293</v>
      </c>
      <c r="S34" s="33">
        <v>0</v>
      </c>
      <c r="T34" s="175"/>
      <c r="U34" s="172"/>
      <c r="V34" s="172"/>
    </row>
    <row r="35" spans="1:23" ht="171" hidden="1">
      <c r="A35" s="37">
        <v>3</v>
      </c>
      <c r="B35" s="43" t="s">
        <v>39</v>
      </c>
      <c r="C35" s="37">
        <v>3</v>
      </c>
      <c r="D35" s="43" t="s">
        <v>61</v>
      </c>
      <c r="E35" s="37">
        <v>1</v>
      </c>
      <c r="F35" s="43" t="s">
        <v>40</v>
      </c>
      <c r="G35" s="37">
        <v>869</v>
      </c>
      <c r="H35" s="43" t="s">
        <v>43</v>
      </c>
      <c r="I35" s="37">
        <v>3</v>
      </c>
      <c r="J35" s="43" t="s">
        <v>61</v>
      </c>
      <c r="K35" s="44">
        <v>5</v>
      </c>
      <c r="L35" s="45" t="s">
        <v>167</v>
      </c>
      <c r="M35" s="52">
        <v>4</v>
      </c>
      <c r="N35" s="45" t="s">
        <v>218</v>
      </c>
      <c r="O35" s="44" t="s">
        <v>55</v>
      </c>
      <c r="P35" s="45"/>
      <c r="Q35" s="45"/>
      <c r="R35" s="45" t="s">
        <v>294</v>
      </c>
      <c r="S35" s="33">
        <v>0.9</v>
      </c>
      <c r="T35" s="175"/>
      <c r="U35" s="172"/>
      <c r="V35" s="172"/>
    </row>
    <row r="36" spans="1:23" ht="171" hidden="1">
      <c r="A36" s="37">
        <v>3</v>
      </c>
      <c r="B36" s="43" t="s">
        <v>39</v>
      </c>
      <c r="C36" s="37">
        <v>3</v>
      </c>
      <c r="D36" s="43" t="s">
        <v>61</v>
      </c>
      <c r="E36" s="37">
        <v>1</v>
      </c>
      <c r="F36" s="43" t="s">
        <v>40</v>
      </c>
      <c r="G36" s="37">
        <v>869</v>
      </c>
      <c r="H36" s="43" t="s">
        <v>43</v>
      </c>
      <c r="I36" s="37">
        <v>3</v>
      </c>
      <c r="J36" s="43" t="s">
        <v>61</v>
      </c>
      <c r="K36" s="44">
        <v>5</v>
      </c>
      <c r="L36" s="45" t="s">
        <v>167</v>
      </c>
      <c r="M36" s="52">
        <v>5</v>
      </c>
      <c r="N36" s="45" t="s">
        <v>219</v>
      </c>
      <c r="O36" s="44" t="s">
        <v>55</v>
      </c>
      <c r="P36" s="45"/>
      <c r="Q36" s="45"/>
      <c r="R36" s="45" t="s">
        <v>295</v>
      </c>
      <c r="S36" s="33">
        <v>0.6</v>
      </c>
      <c r="T36" s="175"/>
      <c r="U36" s="172"/>
      <c r="V36" s="172"/>
    </row>
    <row r="37" spans="1:23" hidden="1">
      <c r="A37" s="65"/>
      <c r="B37" s="66"/>
      <c r="C37" s="65"/>
      <c r="D37" s="66"/>
      <c r="E37" s="65"/>
      <c r="F37" s="66"/>
      <c r="G37" s="65"/>
      <c r="H37" s="66"/>
      <c r="I37" s="65"/>
      <c r="J37" s="66"/>
      <c r="K37" s="67"/>
      <c r="L37" s="68"/>
      <c r="M37" s="69"/>
      <c r="N37" s="68"/>
      <c r="O37" s="67"/>
      <c r="P37" s="68"/>
      <c r="Q37" s="68"/>
      <c r="R37" s="68"/>
      <c r="S37" s="73"/>
      <c r="T37" s="173"/>
      <c r="U37" s="174"/>
      <c r="V37" s="174"/>
      <c r="W37" s="28"/>
    </row>
    <row r="38" spans="1:23" ht="171" hidden="1">
      <c r="A38" s="37">
        <v>3</v>
      </c>
      <c r="B38" s="43" t="s">
        <v>39</v>
      </c>
      <c r="C38" s="37">
        <v>3</v>
      </c>
      <c r="D38" s="43" t="s">
        <v>61</v>
      </c>
      <c r="E38" s="37">
        <v>1</v>
      </c>
      <c r="F38" s="43" t="s">
        <v>40</v>
      </c>
      <c r="G38" s="37">
        <v>869</v>
      </c>
      <c r="H38" s="43" t="s">
        <v>43</v>
      </c>
      <c r="I38" s="37">
        <v>3</v>
      </c>
      <c r="J38" s="43" t="s">
        <v>61</v>
      </c>
      <c r="K38" s="44">
        <v>7</v>
      </c>
      <c r="L38" s="45" t="s">
        <v>169</v>
      </c>
      <c r="M38" s="52">
        <v>1</v>
      </c>
      <c r="N38" s="45" t="s">
        <v>220</v>
      </c>
      <c r="O38" s="44" t="s">
        <v>55</v>
      </c>
      <c r="P38" s="45"/>
      <c r="Q38" s="45"/>
      <c r="R38" s="45" t="s">
        <v>296</v>
      </c>
      <c r="S38" s="33">
        <v>1</v>
      </c>
      <c r="T38" s="175"/>
      <c r="U38" s="172"/>
      <c r="V38" s="172"/>
    </row>
    <row r="39" spans="1:23" hidden="1">
      <c r="A39" s="65"/>
      <c r="B39" s="66"/>
      <c r="C39" s="65"/>
      <c r="D39" s="66"/>
      <c r="E39" s="65"/>
      <c r="F39" s="66"/>
      <c r="G39" s="65"/>
      <c r="H39" s="66"/>
      <c r="I39" s="65"/>
      <c r="J39" s="66"/>
      <c r="K39" s="67"/>
      <c r="L39" s="68"/>
      <c r="M39" s="69"/>
      <c r="N39" s="68"/>
      <c r="O39" s="67"/>
      <c r="P39" s="68"/>
      <c r="Q39" s="68"/>
      <c r="R39" s="68"/>
      <c r="S39" s="73"/>
      <c r="T39" s="173"/>
      <c r="U39" s="174"/>
      <c r="V39" s="174"/>
      <c r="W39" s="28"/>
    </row>
    <row r="40" spans="1:23" ht="171" hidden="1">
      <c r="A40" s="37">
        <v>3</v>
      </c>
      <c r="B40" s="43" t="s">
        <v>39</v>
      </c>
      <c r="C40" s="37">
        <v>3</v>
      </c>
      <c r="D40" s="43" t="s">
        <v>61</v>
      </c>
      <c r="E40" s="37">
        <v>1</v>
      </c>
      <c r="F40" s="43" t="s">
        <v>40</v>
      </c>
      <c r="G40" s="37">
        <v>869</v>
      </c>
      <c r="H40" s="43" t="s">
        <v>43</v>
      </c>
      <c r="I40" s="37">
        <v>3</v>
      </c>
      <c r="J40" s="43" t="s">
        <v>61</v>
      </c>
      <c r="K40" s="44">
        <v>8</v>
      </c>
      <c r="L40" s="45" t="s">
        <v>70</v>
      </c>
      <c r="M40" s="52">
        <v>1</v>
      </c>
      <c r="N40" s="45" t="s">
        <v>221</v>
      </c>
      <c r="O40" s="37" t="s">
        <v>55</v>
      </c>
      <c r="P40" s="45"/>
      <c r="Q40" s="45"/>
      <c r="R40" s="45" t="s">
        <v>297</v>
      </c>
      <c r="S40" s="92">
        <v>4500</v>
      </c>
      <c r="T40" s="177"/>
      <c r="U40" s="172"/>
      <c r="V40" s="172"/>
    </row>
    <row r="41" spans="1:23" ht="171" hidden="1">
      <c r="A41" s="37">
        <v>3</v>
      </c>
      <c r="B41" s="43" t="s">
        <v>39</v>
      </c>
      <c r="C41" s="37">
        <v>3</v>
      </c>
      <c r="D41" s="43" t="s">
        <v>61</v>
      </c>
      <c r="E41" s="37">
        <v>1</v>
      </c>
      <c r="F41" s="43" t="s">
        <v>40</v>
      </c>
      <c r="G41" s="37">
        <v>869</v>
      </c>
      <c r="H41" s="43" t="s">
        <v>43</v>
      </c>
      <c r="I41" s="37">
        <v>3</v>
      </c>
      <c r="J41" s="43" t="s">
        <v>61</v>
      </c>
      <c r="K41" s="44">
        <v>8</v>
      </c>
      <c r="L41" s="45" t="s">
        <v>70</v>
      </c>
      <c r="M41" s="52">
        <v>2</v>
      </c>
      <c r="N41" s="45" t="s">
        <v>222</v>
      </c>
      <c r="O41" s="37" t="s">
        <v>55</v>
      </c>
      <c r="P41" s="45"/>
      <c r="Q41" s="45"/>
      <c r="R41" s="45" t="s">
        <v>298</v>
      </c>
      <c r="S41" s="35">
        <v>5500</v>
      </c>
      <c r="T41" s="177"/>
      <c r="U41" s="172"/>
      <c r="V41" s="172"/>
    </row>
    <row r="42" spans="1:23" hidden="1">
      <c r="A42" s="65"/>
      <c r="B42" s="66"/>
      <c r="C42" s="65"/>
      <c r="D42" s="66"/>
      <c r="E42" s="65"/>
      <c r="F42" s="66"/>
      <c r="G42" s="65"/>
      <c r="H42" s="66"/>
      <c r="I42" s="65"/>
      <c r="J42" s="66"/>
      <c r="K42" s="67"/>
      <c r="L42" s="68"/>
      <c r="M42" s="69"/>
      <c r="N42" s="68"/>
      <c r="O42" s="65"/>
      <c r="P42" s="68"/>
      <c r="Q42" s="68"/>
      <c r="R42" s="68"/>
      <c r="S42" s="91"/>
      <c r="T42" s="178"/>
      <c r="U42" s="174"/>
      <c r="V42" s="174"/>
      <c r="W42" s="28"/>
    </row>
    <row r="43" spans="1:23" ht="171" hidden="1">
      <c r="A43" s="37">
        <v>3</v>
      </c>
      <c r="B43" s="43" t="s">
        <v>39</v>
      </c>
      <c r="C43" s="37">
        <v>3</v>
      </c>
      <c r="D43" s="43" t="s">
        <v>61</v>
      </c>
      <c r="E43" s="37">
        <v>1</v>
      </c>
      <c r="F43" s="43" t="s">
        <v>40</v>
      </c>
      <c r="G43" s="37">
        <v>869</v>
      </c>
      <c r="H43" s="43" t="s">
        <v>43</v>
      </c>
      <c r="I43" s="37">
        <v>3</v>
      </c>
      <c r="J43" s="43" t="s">
        <v>61</v>
      </c>
      <c r="K43" s="44">
        <v>9</v>
      </c>
      <c r="L43" s="45" t="s">
        <v>72</v>
      </c>
      <c r="M43" s="52">
        <v>1</v>
      </c>
      <c r="N43" s="45" t="s">
        <v>223</v>
      </c>
      <c r="O43" s="44"/>
      <c r="P43" s="103" t="s">
        <v>55</v>
      </c>
      <c r="Q43" s="45"/>
      <c r="R43" s="45" t="s">
        <v>299</v>
      </c>
      <c r="S43" s="32">
        <v>24</v>
      </c>
      <c r="T43" s="177"/>
      <c r="U43" s="172"/>
      <c r="V43" s="172"/>
    </row>
    <row r="44" spans="1:23" hidden="1">
      <c r="A44" s="65"/>
      <c r="B44" s="66"/>
      <c r="C44" s="65"/>
      <c r="D44" s="66"/>
      <c r="E44" s="65"/>
      <c r="F44" s="66"/>
      <c r="G44" s="65"/>
      <c r="H44" s="66"/>
      <c r="I44" s="65"/>
      <c r="J44" s="66"/>
      <c r="K44" s="67"/>
      <c r="L44" s="68"/>
      <c r="M44" s="69"/>
      <c r="N44" s="68"/>
      <c r="O44" s="67"/>
      <c r="P44" s="106"/>
      <c r="Q44" s="68"/>
      <c r="R44" s="68"/>
      <c r="S44" s="74"/>
      <c r="T44" s="178"/>
      <c r="U44" s="174"/>
      <c r="V44" s="174"/>
      <c r="W44" s="28"/>
    </row>
    <row r="45" spans="1:23" ht="171" hidden="1">
      <c r="A45" s="37">
        <v>3</v>
      </c>
      <c r="B45" s="43" t="s">
        <v>39</v>
      </c>
      <c r="C45" s="37">
        <v>3</v>
      </c>
      <c r="D45" s="43" t="s">
        <v>61</v>
      </c>
      <c r="E45" s="37">
        <v>1</v>
      </c>
      <c r="F45" s="43" t="s">
        <v>40</v>
      </c>
      <c r="G45" s="37">
        <v>869</v>
      </c>
      <c r="H45" s="43" t="s">
        <v>43</v>
      </c>
      <c r="I45" s="37">
        <v>3</v>
      </c>
      <c r="J45" s="43" t="s">
        <v>61</v>
      </c>
      <c r="K45" s="44">
        <v>10</v>
      </c>
      <c r="L45" s="45" t="s">
        <v>74</v>
      </c>
      <c r="M45" s="52">
        <v>1</v>
      </c>
      <c r="N45" s="45" t="s">
        <v>224</v>
      </c>
      <c r="O45" s="44"/>
      <c r="P45" s="45" t="s">
        <v>55</v>
      </c>
      <c r="Q45" s="45"/>
      <c r="R45" s="45" t="s">
        <v>300</v>
      </c>
      <c r="S45" s="32">
        <v>83</v>
      </c>
      <c r="T45" s="177"/>
      <c r="U45" s="172"/>
      <c r="V45" s="172"/>
    </row>
    <row r="46" spans="1:23" hidden="1">
      <c r="A46" s="65"/>
      <c r="B46" s="66"/>
      <c r="C46" s="65"/>
      <c r="D46" s="66"/>
      <c r="E46" s="65"/>
      <c r="F46" s="66"/>
      <c r="G46" s="65"/>
      <c r="H46" s="66"/>
      <c r="I46" s="65"/>
      <c r="J46" s="66"/>
      <c r="K46" s="67"/>
      <c r="L46" s="68"/>
      <c r="M46" s="69"/>
      <c r="N46" s="68"/>
      <c r="O46" s="67"/>
      <c r="P46" s="68"/>
      <c r="Q46" s="68"/>
      <c r="R46" s="68"/>
      <c r="S46" s="74"/>
      <c r="T46" s="178"/>
      <c r="U46" s="174"/>
      <c r="V46" s="174"/>
      <c r="W46" s="28"/>
    </row>
    <row r="47" spans="1:23" ht="171" hidden="1">
      <c r="A47" s="37">
        <v>3</v>
      </c>
      <c r="B47" s="43" t="s">
        <v>39</v>
      </c>
      <c r="C47" s="37">
        <v>3</v>
      </c>
      <c r="D47" s="43" t="s">
        <v>61</v>
      </c>
      <c r="E47" s="37">
        <v>1</v>
      </c>
      <c r="F47" s="43" t="s">
        <v>40</v>
      </c>
      <c r="G47" s="37">
        <v>869</v>
      </c>
      <c r="H47" s="43" t="s">
        <v>43</v>
      </c>
      <c r="I47" s="37">
        <v>3</v>
      </c>
      <c r="J47" s="43" t="s">
        <v>61</v>
      </c>
      <c r="K47" s="44">
        <v>11</v>
      </c>
      <c r="L47" s="45" t="s">
        <v>75</v>
      </c>
      <c r="M47" s="52">
        <v>1</v>
      </c>
      <c r="N47" s="45" t="s">
        <v>225</v>
      </c>
      <c r="O47" s="44" t="s">
        <v>55</v>
      </c>
      <c r="P47" s="45"/>
      <c r="Q47" s="45"/>
      <c r="R47" s="45" t="s">
        <v>301</v>
      </c>
      <c r="S47" s="32">
        <v>83</v>
      </c>
      <c r="T47" s="177"/>
      <c r="U47" s="172"/>
      <c r="V47" s="172"/>
    </row>
    <row r="48" spans="1:23" hidden="1">
      <c r="A48" s="65"/>
      <c r="B48" s="66"/>
      <c r="C48" s="65"/>
      <c r="D48" s="66"/>
      <c r="E48" s="65"/>
      <c r="F48" s="66"/>
      <c r="G48" s="65"/>
      <c r="H48" s="66"/>
      <c r="I48" s="65"/>
      <c r="J48" s="66"/>
      <c r="K48" s="67"/>
      <c r="L48" s="68"/>
      <c r="M48" s="69"/>
      <c r="N48" s="68"/>
      <c r="O48" s="67"/>
      <c r="P48" s="68"/>
      <c r="Q48" s="68"/>
      <c r="R48" s="68"/>
      <c r="S48" s="74"/>
      <c r="T48" s="178"/>
      <c r="U48" s="174"/>
      <c r="V48" s="174"/>
      <c r="W48" s="28"/>
    </row>
    <row r="49" spans="1:23" ht="171" hidden="1">
      <c r="A49" s="37">
        <v>3</v>
      </c>
      <c r="B49" s="43" t="s">
        <v>39</v>
      </c>
      <c r="C49" s="37">
        <v>3</v>
      </c>
      <c r="D49" s="43" t="s">
        <v>61</v>
      </c>
      <c r="E49" s="37">
        <v>1</v>
      </c>
      <c r="F49" s="43" t="s">
        <v>40</v>
      </c>
      <c r="G49" s="37">
        <v>869</v>
      </c>
      <c r="H49" s="43" t="s">
        <v>43</v>
      </c>
      <c r="I49" s="37">
        <v>3</v>
      </c>
      <c r="J49" s="43" t="s">
        <v>61</v>
      </c>
      <c r="K49" s="44">
        <v>13</v>
      </c>
      <c r="L49" s="45" t="s">
        <v>76</v>
      </c>
      <c r="M49" s="52">
        <v>1</v>
      </c>
      <c r="N49" s="45" t="s">
        <v>226</v>
      </c>
      <c r="O49" s="44" t="s">
        <v>55</v>
      </c>
      <c r="P49" s="45"/>
      <c r="Q49" s="45"/>
      <c r="R49" s="45" t="s">
        <v>301</v>
      </c>
      <c r="S49" s="32">
        <v>83</v>
      </c>
      <c r="T49" s="177"/>
      <c r="U49" s="172"/>
      <c r="V49" s="172"/>
    </row>
    <row r="50" spans="1:23" hidden="1">
      <c r="A50" s="65"/>
      <c r="B50" s="66"/>
      <c r="C50" s="65"/>
      <c r="D50" s="66"/>
      <c r="E50" s="65"/>
      <c r="F50" s="66"/>
      <c r="G50" s="65"/>
      <c r="H50" s="66"/>
      <c r="I50" s="65"/>
      <c r="J50" s="66"/>
      <c r="K50" s="67"/>
      <c r="L50" s="68"/>
      <c r="M50" s="69"/>
      <c r="N50" s="68"/>
      <c r="O50" s="67"/>
      <c r="P50" s="68"/>
      <c r="Q50" s="68"/>
      <c r="R50" s="68"/>
      <c r="S50" s="74"/>
      <c r="T50" s="178"/>
      <c r="U50" s="174"/>
      <c r="V50" s="174"/>
      <c r="W50" s="28"/>
    </row>
    <row r="51" spans="1:23" ht="171" hidden="1">
      <c r="A51" s="37">
        <v>3</v>
      </c>
      <c r="B51" s="43" t="s">
        <v>39</v>
      </c>
      <c r="C51" s="37">
        <v>3</v>
      </c>
      <c r="D51" s="43" t="s">
        <v>61</v>
      </c>
      <c r="E51" s="37">
        <v>1</v>
      </c>
      <c r="F51" s="43" t="s">
        <v>40</v>
      </c>
      <c r="G51" s="37">
        <v>869</v>
      </c>
      <c r="H51" s="43" t="s">
        <v>43</v>
      </c>
      <c r="I51" s="37">
        <v>3</v>
      </c>
      <c r="J51" s="43" t="s">
        <v>61</v>
      </c>
      <c r="K51" s="44">
        <v>15</v>
      </c>
      <c r="L51" s="45" t="s">
        <v>77</v>
      </c>
      <c r="M51" s="52">
        <v>1</v>
      </c>
      <c r="N51" s="45" t="s">
        <v>227</v>
      </c>
      <c r="O51" s="44" t="s">
        <v>55</v>
      </c>
      <c r="P51" s="45"/>
      <c r="Q51" s="45"/>
      <c r="R51" s="45" t="s">
        <v>302</v>
      </c>
      <c r="S51" s="31">
        <v>1</v>
      </c>
      <c r="T51" s="175"/>
      <c r="U51" s="172"/>
      <c r="V51" s="172"/>
    </row>
    <row r="52" spans="1:23" ht="171" hidden="1">
      <c r="A52" s="37">
        <v>3</v>
      </c>
      <c r="B52" s="43" t="s">
        <v>39</v>
      </c>
      <c r="C52" s="37">
        <v>3</v>
      </c>
      <c r="D52" s="43" t="s">
        <v>61</v>
      </c>
      <c r="E52" s="37">
        <v>1</v>
      </c>
      <c r="F52" s="43" t="s">
        <v>40</v>
      </c>
      <c r="G52" s="37">
        <v>869</v>
      </c>
      <c r="H52" s="43" t="s">
        <v>43</v>
      </c>
      <c r="I52" s="37">
        <v>3</v>
      </c>
      <c r="J52" s="43" t="s">
        <v>61</v>
      </c>
      <c r="K52" s="44">
        <v>15</v>
      </c>
      <c r="L52" s="45" t="s">
        <v>77</v>
      </c>
      <c r="M52" s="52">
        <v>2</v>
      </c>
      <c r="N52" s="45" t="s">
        <v>228</v>
      </c>
      <c r="O52" s="44" t="s">
        <v>55</v>
      </c>
      <c r="P52" s="45"/>
      <c r="Q52" s="45"/>
      <c r="R52" s="45" t="s">
        <v>303</v>
      </c>
      <c r="S52" s="31">
        <v>1</v>
      </c>
      <c r="T52" s="175"/>
      <c r="U52" s="172"/>
      <c r="V52" s="172"/>
    </row>
    <row r="53" spans="1:23" ht="171" hidden="1">
      <c r="A53" s="37">
        <v>3</v>
      </c>
      <c r="B53" s="43" t="s">
        <v>39</v>
      </c>
      <c r="C53" s="37">
        <v>3</v>
      </c>
      <c r="D53" s="43" t="s">
        <v>61</v>
      </c>
      <c r="E53" s="37">
        <v>1</v>
      </c>
      <c r="F53" s="43" t="s">
        <v>40</v>
      </c>
      <c r="G53" s="37">
        <v>869</v>
      </c>
      <c r="H53" s="43" t="s">
        <v>43</v>
      </c>
      <c r="I53" s="37">
        <v>3</v>
      </c>
      <c r="J53" s="43" t="s">
        <v>61</v>
      </c>
      <c r="K53" s="44">
        <v>15</v>
      </c>
      <c r="L53" s="45" t="s">
        <v>77</v>
      </c>
      <c r="M53" s="52">
        <v>3</v>
      </c>
      <c r="N53" s="45" t="s">
        <v>229</v>
      </c>
      <c r="O53" s="44" t="s">
        <v>55</v>
      </c>
      <c r="P53" s="45"/>
      <c r="Q53" s="45"/>
      <c r="R53" s="45" t="s">
        <v>304</v>
      </c>
      <c r="S53" s="36" t="s">
        <v>367</v>
      </c>
      <c r="T53" s="36"/>
      <c r="U53" s="172"/>
      <c r="V53" s="172"/>
    </row>
    <row r="54" spans="1:23" ht="171" hidden="1">
      <c r="A54" s="43">
        <v>3</v>
      </c>
      <c r="B54" s="43" t="s">
        <v>39</v>
      </c>
      <c r="C54" s="37">
        <v>3</v>
      </c>
      <c r="D54" s="43" t="s">
        <v>61</v>
      </c>
      <c r="E54" s="43">
        <v>1</v>
      </c>
      <c r="F54" s="43" t="s">
        <v>40</v>
      </c>
      <c r="G54" s="37">
        <v>869</v>
      </c>
      <c r="H54" s="43" t="s">
        <v>43</v>
      </c>
      <c r="I54" s="37">
        <v>3</v>
      </c>
      <c r="J54" s="43" t="s">
        <v>61</v>
      </c>
      <c r="K54" s="44">
        <v>16</v>
      </c>
      <c r="L54" s="43" t="s">
        <v>78</v>
      </c>
      <c r="M54" s="54">
        <v>1</v>
      </c>
      <c r="N54" s="45" t="s">
        <v>230</v>
      </c>
      <c r="O54" s="54" t="s">
        <v>55</v>
      </c>
      <c r="P54" s="104"/>
      <c r="Q54" s="105"/>
      <c r="R54" s="61" t="s">
        <v>305</v>
      </c>
      <c r="S54" s="39">
        <v>24</v>
      </c>
      <c r="T54" s="39"/>
      <c r="U54" s="172"/>
      <c r="V54" s="172"/>
    </row>
    <row r="55" spans="1:23" hidden="1">
      <c r="A55" s="66"/>
      <c r="B55" s="66"/>
      <c r="C55" s="65"/>
      <c r="D55" s="66"/>
      <c r="E55" s="66"/>
      <c r="F55" s="66"/>
      <c r="G55" s="65"/>
      <c r="H55" s="66"/>
      <c r="I55" s="65"/>
      <c r="J55" s="66"/>
      <c r="K55" s="67"/>
      <c r="L55" s="66"/>
      <c r="M55" s="76"/>
      <c r="N55" s="68"/>
      <c r="O55" s="76"/>
      <c r="P55" s="107"/>
      <c r="Q55" s="108"/>
      <c r="R55" s="109"/>
      <c r="S55" s="93"/>
      <c r="T55" s="179"/>
      <c r="U55" s="174"/>
      <c r="V55" s="174"/>
      <c r="W55" s="28"/>
    </row>
    <row r="56" spans="1:23" ht="171" hidden="1">
      <c r="A56" s="37">
        <v>3</v>
      </c>
      <c r="B56" s="43" t="s">
        <v>39</v>
      </c>
      <c r="C56" s="37">
        <v>3</v>
      </c>
      <c r="D56" s="43" t="s">
        <v>61</v>
      </c>
      <c r="E56" s="37">
        <v>1</v>
      </c>
      <c r="F56" s="43" t="s">
        <v>40</v>
      </c>
      <c r="G56" s="37">
        <v>869</v>
      </c>
      <c r="H56" s="43" t="s">
        <v>43</v>
      </c>
      <c r="I56" s="37">
        <v>3</v>
      </c>
      <c r="J56" s="43" t="s">
        <v>61</v>
      </c>
      <c r="K56" s="44">
        <v>17</v>
      </c>
      <c r="L56" s="45" t="s">
        <v>79</v>
      </c>
      <c r="M56" s="52">
        <v>1</v>
      </c>
      <c r="N56" s="45" t="s">
        <v>231</v>
      </c>
      <c r="O56" s="44" t="s">
        <v>55</v>
      </c>
      <c r="P56" s="45"/>
      <c r="Q56" s="45"/>
      <c r="R56" s="45" t="s">
        <v>306</v>
      </c>
      <c r="S56" s="31">
        <v>1</v>
      </c>
      <c r="T56" s="31"/>
      <c r="U56" s="172"/>
      <c r="V56" s="172"/>
    </row>
    <row r="57" spans="1:23" ht="171" hidden="1">
      <c r="A57" s="37">
        <v>3</v>
      </c>
      <c r="B57" s="43" t="s">
        <v>39</v>
      </c>
      <c r="C57" s="37">
        <v>3</v>
      </c>
      <c r="D57" s="43" t="s">
        <v>61</v>
      </c>
      <c r="E57" s="37">
        <v>1</v>
      </c>
      <c r="F57" s="43" t="s">
        <v>40</v>
      </c>
      <c r="G57" s="37">
        <v>869</v>
      </c>
      <c r="H57" s="43" t="s">
        <v>43</v>
      </c>
      <c r="I57" s="37">
        <v>3</v>
      </c>
      <c r="J57" s="43" t="s">
        <v>61</v>
      </c>
      <c r="K57" s="44">
        <v>17</v>
      </c>
      <c r="L57" s="45" t="s">
        <v>79</v>
      </c>
      <c r="M57" s="52">
        <v>2</v>
      </c>
      <c r="N57" s="45" t="s">
        <v>232</v>
      </c>
      <c r="O57" s="44" t="s">
        <v>55</v>
      </c>
      <c r="P57" s="45"/>
      <c r="Q57" s="45"/>
      <c r="R57" s="45" t="s">
        <v>304</v>
      </c>
      <c r="S57" s="35">
        <v>155000</v>
      </c>
      <c r="T57" s="35"/>
      <c r="U57" s="172"/>
      <c r="V57" s="172"/>
    </row>
    <row r="58" spans="1:23" hidden="1">
      <c r="A58" s="65"/>
      <c r="B58" s="66"/>
      <c r="C58" s="65"/>
      <c r="D58" s="66"/>
      <c r="E58" s="65"/>
      <c r="F58" s="66"/>
      <c r="G58" s="65"/>
      <c r="H58" s="66"/>
      <c r="I58" s="65"/>
      <c r="J58" s="66"/>
      <c r="K58" s="67"/>
      <c r="L58" s="68"/>
      <c r="M58" s="69"/>
      <c r="N58" s="68"/>
      <c r="O58" s="67"/>
      <c r="P58" s="68"/>
      <c r="Q58" s="68"/>
      <c r="R58" s="68"/>
      <c r="S58" s="112"/>
      <c r="T58" s="179"/>
      <c r="U58" s="174"/>
      <c r="V58" s="174"/>
      <c r="W58" s="28"/>
    </row>
    <row r="59" spans="1:23" ht="171" hidden="1">
      <c r="A59" s="37">
        <v>3</v>
      </c>
      <c r="B59" s="43" t="s">
        <v>39</v>
      </c>
      <c r="C59" s="37">
        <v>3</v>
      </c>
      <c r="D59" s="43" t="s">
        <v>61</v>
      </c>
      <c r="E59" s="37">
        <v>1</v>
      </c>
      <c r="F59" s="43" t="s">
        <v>40</v>
      </c>
      <c r="G59" s="37">
        <v>869</v>
      </c>
      <c r="H59" s="43" t="s">
        <v>43</v>
      </c>
      <c r="I59" s="37">
        <v>3</v>
      </c>
      <c r="J59" s="43" t="s">
        <v>61</v>
      </c>
      <c r="K59" s="44">
        <v>18</v>
      </c>
      <c r="L59" s="45" t="s">
        <v>80</v>
      </c>
      <c r="M59" s="52">
        <v>1</v>
      </c>
      <c r="N59" s="45" t="s">
        <v>171</v>
      </c>
      <c r="O59" s="44" t="s">
        <v>55</v>
      </c>
      <c r="P59" s="45"/>
      <c r="Q59" s="45"/>
      <c r="R59" s="45" t="s">
        <v>307</v>
      </c>
      <c r="S59" s="31">
        <v>1</v>
      </c>
      <c r="T59" s="31"/>
      <c r="U59" s="172"/>
      <c r="V59" s="172"/>
    </row>
    <row r="60" spans="1:23" hidden="1">
      <c r="A60" s="65"/>
      <c r="B60" s="66"/>
      <c r="C60" s="65"/>
      <c r="D60" s="66"/>
      <c r="E60" s="65"/>
      <c r="F60" s="66"/>
      <c r="G60" s="65"/>
      <c r="H60" s="66"/>
      <c r="I60" s="65"/>
      <c r="J60" s="66"/>
      <c r="K60" s="67"/>
      <c r="L60" s="68"/>
      <c r="M60" s="69"/>
      <c r="N60" s="68"/>
      <c r="O60" s="67"/>
      <c r="P60" s="68"/>
      <c r="Q60" s="68"/>
      <c r="R60" s="68"/>
      <c r="S60" s="70"/>
      <c r="T60" s="179"/>
      <c r="U60" s="174"/>
      <c r="V60" s="174"/>
      <c r="W60" s="28"/>
    </row>
    <row r="61" spans="1:23" ht="171" hidden="1">
      <c r="A61" s="37">
        <v>3</v>
      </c>
      <c r="B61" s="43" t="s">
        <v>39</v>
      </c>
      <c r="C61" s="37">
        <v>3</v>
      </c>
      <c r="D61" s="43" t="s">
        <v>61</v>
      </c>
      <c r="E61" s="37">
        <v>1</v>
      </c>
      <c r="F61" s="43" t="s">
        <v>40</v>
      </c>
      <c r="G61" s="37">
        <v>869</v>
      </c>
      <c r="H61" s="43" t="s">
        <v>43</v>
      </c>
      <c r="I61" s="37">
        <v>3</v>
      </c>
      <c r="J61" s="43" t="s">
        <v>61</v>
      </c>
      <c r="K61" s="44">
        <v>19</v>
      </c>
      <c r="L61" s="45" t="s">
        <v>81</v>
      </c>
      <c r="M61" s="52">
        <v>1</v>
      </c>
      <c r="N61" s="45" t="s">
        <v>233</v>
      </c>
      <c r="O61" s="44" t="s">
        <v>55</v>
      </c>
      <c r="P61" s="45"/>
      <c r="Q61" s="45"/>
      <c r="R61" s="45" t="s">
        <v>308</v>
      </c>
      <c r="S61" s="34">
        <v>4</v>
      </c>
      <c r="T61" s="34"/>
      <c r="U61" s="172"/>
      <c r="V61" s="172"/>
    </row>
    <row r="62" spans="1:23" hidden="1">
      <c r="A62" s="65"/>
      <c r="B62" s="66"/>
      <c r="C62" s="65"/>
      <c r="D62" s="66"/>
      <c r="E62" s="65"/>
      <c r="F62" s="66"/>
      <c r="G62" s="65"/>
      <c r="H62" s="66"/>
      <c r="I62" s="65"/>
      <c r="J62" s="66"/>
      <c r="K62" s="67"/>
      <c r="L62" s="68"/>
      <c r="M62" s="69"/>
      <c r="N62" s="68"/>
      <c r="O62" s="67"/>
      <c r="P62" s="68"/>
      <c r="Q62" s="110"/>
      <c r="R62" s="68"/>
      <c r="S62" s="94"/>
      <c r="T62" s="179"/>
      <c r="U62" s="174"/>
      <c r="V62" s="174"/>
      <c r="W62" s="28"/>
    </row>
    <row r="63" spans="1:23" ht="171" hidden="1">
      <c r="A63" s="37">
        <v>3</v>
      </c>
      <c r="B63" s="43" t="s">
        <v>39</v>
      </c>
      <c r="C63" s="37">
        <v>3</v>
      </c>
      <c r="D63" s="43" t="s">
        <v>61</v>
      </c>
      <c r="E63" s="37">
        <v>1</v>
      </c>
      <c r="F63" s="43" t="s">
        <v>40</v>
      </c>
      <c r="G63" s="37">
        <v>869</v>
      </c>
      <c r="H63" s="43" t="s">
        <v>43</v>
      </c>
      <c r="I63" s="37">
        <v>3</v>
      </c>
      <c r="J63" s="43" t="s">
        <v>61</v>
      </c>
      <c r="K63" s="44">
        <v>20</v>
      </c>
      <c r="L63" s="45" t="s">
        <v>82</v>
      </c>
      <c r="M63" s="52">
        <v>1</v>
      </c>
      <c r="N63" s="45" t="s">
        <v>234</v>
      </c>
      <c r="O63" s="44" t="s">
        <v>55</v>
      </c>
      <c r="P63" s="45"/>
      <c r="Q63" s="55"/>
      <c r="R63" s="45" t="s">
        <v>127</v>
      </c>
      <c r="S63" s="33">
        <v>0.01</v>
      </c>
      <c r="T63" s="175"/>
      <c r="U63" s="172"/>
      <c r="V63" s="172"/>
    </row>
    <row r="64" spans="1:23" hidden="1">
      <c r="A64" s="65"/>
      <c r="B64" s="66"/>
      <c r="C64" s="65"/>
      <c r="D64" s="66"/>
      <c r="E64" s="65"/>
      <c r="F64" s="66"/>
      <c r="G64" s="65"/>
      <c r="H64" s="66"/>
      <c r="I64" s="65"/>
      <c r="J64" s="66"/>
      <c r="K64" s="67"/>
      <c r="L64" s="68"/>
      <c r="M64" s="69"/>
      <c r="N64" s="68"/>
      <c r="O64" s="67"/>
      <c r="P64" s="68"/>
      <c r="Q64" s="75"/>
      <c r="R64" s="68"/>
      <c r="S64" s="73"/>
      <c r="T64" s="173"/>
      <c r="U64" s="174"/>
      <c r="V64" s="174"/>
      <c r="W64" s="28"/>
    </row>
    <row r="65" spans="1:23" ht="171" hidden="1">
      <c r="A65" s="37">
        <v>3</v>
      </c>
      <c r="B65" s="43" t="s">
        <v>39</v>
      </c>
      <c r="C65" s="37">
        <v>3</v>
      </c>
      <c r="D65" s="43" t="s">
        <v>61</v>
      </c>
      <c r="E65" s="37">
        <v>1</v>
      </c>
      <c r="F65" s="43" t="s">
        <v>40</v>
      </c>
      <c r="G65" s="37">
        <v>869</v>
      </c>
      <c r="H65" s="43" t="s">
        <v>43</v>
      </c>
      <c r="I65" s="37">
        <v>3</v>
      </c>
      <c r="J65" s="43" t="s">
        <v>61</v>
      </c>
      <c r="K65" s="44">
        <v>21</v>
      </c>
      <c r="L65" s="45" t="s">
        <v>83</v>
      </c>
      <c r="M65" s="52">
        <v>1</v>
      </c>
      <c r="N65" s="45" t="s">
        <v>235</v>
      </c>
      <c r="O65" s="44" t="s">
        <v>55</v>
      </c>
      <c r="P65" s="45"/>
      <c r="Q65" s="45"/>
      <c r="R65" s="45" t="s">
        <v>309</v>
      </c>
      <c r="S65" s="31">
        <v>0.2</v>
      </c>
      <c r="T65" s="175"/>
      <c r="U65" s="172"/>
      <c r="V65" s="172"/>
    </row>
    <row r="66" spans="1:23" hidden="1">
      <c r="A66" s="65"/>
      <c r="B66" s="66"/>
      <c r="C66" s="65"/>
      <c r="D66" s="66"/>
      <c r="E66" s="65"/>
      <c r="F66" s="66"/>
      <c r="G66" s="65"/>
      <c r="H66" s="66"/>
      <c r="I66" s="65"/>
      <c r="J66" s="66"/>
      <c r="K66" s="67"/>
      <c r="L66" s="68"/>
      <c r="M66" s="69"/>
      <c r="N66" s="68"/>
      <c r="O66" s="67"/>
      <c r="P66" s="68"/>
      <c r="Q66" s="68"/>
      <c r="R66" s="68"/>
      <c r="S66" s="70"/>
      <c r="T66" s="173"/>
      <c r="U66" s="174"/>
      <c r="V66" s="174"/>
      <c r="W66" s="28"/>
    </row>
    <row r="67" spans="1:23" ht="171" hidden="1">
      <c r="A67" s="37">
        <v>3</v>
      </c>
      <c r="B67" s="43" t="s">
        <v>39</v>
      </c>
      <c r="C67" s="37">
        <v>3</v>
      </c>
      <c r="D67" s="43" t="s">
        <v>61</v>
      </c>
      <c r="E67" s="37">
        <v>1</v>
      </c>
      <c r="F67" s="43" t="s">
        <v>40</v>
      </c>
      <c r="G67" s="37">
        <v>869</v>
      </c>
      <c r="H67" s="43" t="s">
        <v>43</v>
      </c>
      <c r="I67" s="37">
        <v>3</v>
      </c>
      <c r="J67" s="43" t="s">
        <v>61</v>
      </c>
      <c r="K67" s="44">
        <v>22</v>
      </c>
      <c r="L67" s="45" t="s">
        <v>84</v>
      </c>
      <c r="M67" s="52">
        <v>1</v>
      </c>
      <c r="N67" s="45" t="s">
        <v>236</v>
      </c>
      <c r="O67" s="44"/>
      <c r="P67" s="44" t="s">
        <v>55</v>
      </c>
      <c r="Q67" s="56"/>
      <c r="R67" s="45" t="s">
        <v>310</v>
      </c>
      <c r="S67" s="31">
        <v>1</v>
      </c>
      <c r="T67" s="175"/>
      <c r="U67" s="172"/>
      <c r="V67" s="172"/>
    </row>
    <row r="68" spans="1:23" hidden="1">
      <c r="A68" s="65"/>
      <c r="B68" s="66"/>
      <c r="C68" s="65"/>
      <c r="D68" s="66"/>
      <c r="E68" s="65"/>
      <c r="F68" s="66"/>
      <c r="G68" s="65"/>
      <c r="H68" s="66"/>
      <c r="I68" s="65"/>
      <c r="J68" s="66"/>
      <c r="K68" s="67"/>
      <c r="L68" s="68"/>
      <c r="M68" s="69"/>
      <c r="N68" s="68"/>
      <c r="O68" s="67"/>
      <c r="P68" s="67"/>
      <c r="Q68" s="77"/>
      <c r="R68" s="68"/>
      <c r="S68" s="70"/>
      <c r="T68" s="173"/>
      <c r="U68" s="174"/>
      <c r="V68" s="174"/>
      <c r="W68" s="28"/>
    </row>
    <row r="69" spans="1:23" ht="171" hidden="1">
      <c r="A69" s="37">
        <v>3</v>
      </c>
      <c r="B69" s="43" t="s">
        <v>39</v>
      </c>
      <c r="C69" s="37">
        <v>3</v>
      </c>
      <c r="D69" s="43" t="s">
        <v>61</v>
      </c>
      <c r="E69" s="37">
        <v>1</v>
      </c>
      <c r="F69" s="43" t="s">
        <v>40</v>
      </c>
      <c r="G69" s="37">
        <v>869</v>
      </c>
      <c r="H69" s="43" t="s">
        <v>43</v>
      </c>
      <c r="I69" s="37">
        <v>3</v>
      </c>
      <c r="J69" s="43" t="s">
        <v>61</v>
      </c>
      <c r="K69" s="44">
        <v>23</v>
      </c>
      <c r="L69" s="45" t="s">
        <v>85</v>
      </c>
      <c r="M69" s="52">
        <v>1</v>
      </c>
      <c r="N69" s="45" t="s">
        <v>237</v>
      </c>
      <c r="O69" s="44"/>
      <c r="P69" s="37" t="s">
        <v>55</v>
      </c>
      <c r="Q69" s="56"/>
      <c r="R69" s="45" t="s">
        <v>311</v>
      </c>
      <c r="S69" s="31">
        <v>1</v>
      </c>
      <c r="T69" s="175"/>
      <c r="U69" s="172"/>
      <c r="V69" s="172"/>
    </row>
    <row r="70" spans="1:23" ht="171" hidden="1">
      <c r="A70" s="37">
        <v>3</v>
      </c>
      <c r="B70" s="43" t="s">
        <v>39</v>
      </c>
      <c r="C70" s="37">
        <v>3</v>
      </c>
      <c r="D70" s="43" t="s">
        <v>61</v>
      </c>
      <c r="E70" s="37">
        <v>1</v>
      </c>
      <c r="F70" s="43" t="s">
        <v>40</v>
      </c>
      <c r="G70" s="37">
        <v>869</v>
      </c>
      <c r="H70" s="43" t="s">
        <v>43</v>
      </c>
      <c r="I70" s="37">
        <v>3</v>
      </c>
      <c r="J70" s="43" t="s">
        <v>61</v>
      </c>
      <c r="K70" s="44">
        <v>23</v>
      </c>
      <c r="L70" s="45" t="s">
        <v>85</v>
      </c>
      <c r="M70" s="52">
        <v>2</v>
      </c>
      <c r="N70" s="45" t="s">
        <v>238</v>
      </c>
      <c r="O70" s="44"/>
      <c r="P70" s="37" t="s">
        <v>55</v>
      </c>
      <c r="Q70" s="56"/>
      <c r="R70" s="45" t="s">
        <v>312</v>
      </c>
      <c r="S70" s="31">
        <v>1</v>
      </c>
      <c r="T70" s="175"/>
      <c r="U70" s="172"/>
      <c r="V70" s="172"/>
    </row>
    <row r="71" spans="1:23" ht="171" hidden="1">
      <c r="A71" s="37">
        <v>3</v>
      </c>
      <c r="B71" s="43" t="s">
        <v>39</v>
      </c>
      <c r="C71" s="37">
        <v>3</v>
      </c>
      <c r="D71" s="43" t="s">
        <v>61</v>
      </c>
      <c r="E71" s="37">
        <v>1</v>
      </c>
      <c r="F71" s="43" t="s">
        <v>40</v>
      </c>
      <c r="G71" s="37">
        <v>869</v>
      </c>
      <c r="H71" s="43" t="s">
        <v>43</v>
      </c>
      <c r="I71" s="37">
        <v>3</v>
      </c>
      <c r="J71" s="43" t="s">
        <v>61</v>
      </c>
      <c r="K71" s="44">
        <v>23</v>
      </c>
      <c r="L71" s="45" t="s">
        <v>85</v>
      </c>
      <c r="M71" s="52">
        <v>3</v>
      </c>
      <c r="N71" s="45" t="s">
        <v>239</v>
      </c>
      <c r="O71" s="44"/>
      <c r="P71" s="37" t="s">
        <v>55</v>
      </c>
      <c r="Q71" s="56"/>
      <c r="R71" s="45" t="s">
        <v>313</v>
      </c>
      <c r="S71" s="31">
        <v>1</v>
      </c>
      <c r="T71" s="175"/>
      <c r="U71" s="172"/>
      <c r="V71" s="172"/>
    </row>
    <row r="72" spans="1:23" hidden="1">
      <c r="A72" s="65"/>
      <c r="B72" s="66"/>
      <c r="C72" s="65"/>
      <c r="D72" s="66"/>
      <c r="E72" s="65"/>
      <c r="F72" s="66"/>
      <c r="G72" s="65"/>
      <c r="H72" s="66"/>
      <c r="I72" s="65"/>
      <c r="J72" s="66"/>
      <c r="K72" s="67"/>
      <c r="L72" s="68"/>
      <c r="M72" s="69"/>
      <c r="N72" s="68"/>
      <c r="O72" s="67"/>
      <c r="P72" s="65"/>
      <c r="Q72" s="77"/>
      <c r="R72" s="68"/>
      <c r="S72" s="70"/>
      <c r="T72" s="173"/>
      <c r="U72" s="174"/>
      <c r="V72" s="174"/>
      <c r="W72" s="28"/>
    </row>
    <row r="73" spans="1:23" ht="171" hidden="1">
      <c r="A73" s="37">
        <v>3</v>
      </c>
      <c r="B73" s="43" t="s">
        <v>39</v>
      </c>
      <c r="C73" s="37">
        <v>3</v>
      </c>
      <c r="D73" s="43" t="s">
        <v>61</v>
      </c>
      <c r="E73" s="37">
        <v>1</v>
      </c>
      <c r="F73" s="43" t="s">
        <v>40</v>
      </c>
      <c r="G73" s="37">
        <v>869</v>
      </c>
      <c r="H73" s="43" t="s">
        <v>43</v>
      </c>
      <c r="I73" s="37">
        <v>3</v>
      </c>
      <c r="J73" s="43" t="s">
        <v>61</v>
      </c>
      <c r="K73" s="44">
        <v>25</v>
      </c>
      <c r="L73" s="45" t="s">
        <v>86</v>
      </c>
      <c r="M73" s="52">
        <v>1</v>
      </c>
      <c r="N73" s="45" t="s">
        <v>240</v>
      </c>
      <c r="O73" s="44"/>
      <c r="P73" s="56" t="s">
        <v>55</v>
      </c>
      <c r="Q73" s="56"/>
      <c r="R73" s="45" t="s">
        <v>314</v>
      </c>
      <c r="S73" s="31">
        <v>1</v>
      </c>
      <c r="T73" s="175"/>
      <c r="U73" s="172"/>
      <c r="V73" s="172"/>
    </row>
    <row r="74" spans="1:23" hidden="1">
      <c r="A74" s="65"/>
      <c r="B74" s="66"/>
      <c r="C74" s="65"/>
      <c r="D74" s="66"/>
      <c r="E74" s="65"/>
      <c r="F74" s="66"/>
      <c r="G74" s="65"/>
      <c r="H74" s="66"/>
      <c r="I74" s="65"/>
      <c r="J74" s="66"/>
      <c r="K74" s="67"/>
      <c r="L74" s="68"/>
      <c r="M74" s="69"/>
      <c r="N74" s="68"/>
      <c r="O74" s="67"/>
      <c r="P74" s="77"/>
      <c r="Q74" s="77"/>
      <c r="R74" s="68"/>
      <c r="S74" s="70"/>
      <c r="T74" s="173"/>
      <c r="U74" s="174"/>
      <c r="V74" s="174"/>
      <c r="W74" s="28"/>
    </row>
    <row r="75" spans="1:23" ht="171" hidden="1">
      <c r="A75" s="37">
        <v>3</v>
      </c>
      <c r="B75" s="43" t="s">
        <v>39</v>
      </c>
      <c r="C75" s="37">
        <v>3</v>
      </c>
      <c r="D75" s="43" t="s">
        <v>61</v>
      </c>
      <c r="E75" s="37">
        <v>1</v>
      </c>
      <c r="F75" s="43" t="s">
        <v>40</v>
      </c>
      <c r="G75" s="37">
        <v>869</v>
      </c>
      <c r="H75" s="43" t="s">
        <v>43</v>
      </c>
      <c r="I75" s="37">
        <v>3</v>
      </c>
      <c r="J75" s="43" t="s">
        <v>61</v>
      </c>
      <c r="K75" s="44">
        <v>26</v>
      </c>
      <c r="L75" s="45" t="s">
        <v>87</v>
      </c>
      <c r="M75" s="52">
        <v>1</v>
      </c>
      <c r="N75" s="45" t="s">
        <v>241</v>
      </c>
      <c r="O75" s="44" t="s">
        <v>55</v>
      </c>
      <c r="P75" s="56"/>
      <c r="Q75" s="56"/>
      <c r="R75" s="45" t="s">
        <v>315</v>
      </c>
      <c r="S75" s="31">
        <v>1</v>
      </c>
      <c r="T75" s="175"/>
      <c r="U75" s="172"/>
      <c r="V75" s="172"/>
    </row>
    <row r="76" spans="1:23" ht="171" hidden="1">
      <c r="A76" s="37">
        <v>3</v>
      </c>
      <c r="B76" s="43" t="s">
        <v>39</v>
      </c>
      <c r="C76" s="37">
        <v>3</v>
      </c>
      <c r="D76" s="43" t="s">
        <v>61</v>
      </c>
      <c r="E76" s="37">
        <v>1</v>
      </c>
      <c r="F76" s="43" t="s">
        <v>40</v>
      </c>
      <c r="G76" s="37">
        <v>869</v>
      </c>
      <c r="H76" s="43" t="s">
        <v>43</v>
      </c>
      <c r="I76" s="37">
        <v>3</v>
      </c>
      <c r="J76" s="43" t="s">
        <v>61</v>
      </c>
      <c r="K76" s="44">
        <v>26</v>
      </c>
      <c r="L76" s="45" t="s">
        <v>87</v>
      </c>
      <c r="M76" s="52">
        <v>2</v>
      </c>
      <c r="N76" s="45" t="s">
        <v>242</v>
      </c>
      <c r="O76" s="44" t="s">
        <v>55</v>
      </c>
      <c r="P76" s="56"/>
      <c r="Q76" s="56"/>
      <c r="R76" s="45" t="s">
        <v>316</v>
      </c>
      <c r="S76" s="31">
        <v>1</v>
      </c>
      <c r="T76" s="175"/>
      <c r="U76" s="172"/>
      <c r="V76" s="172"/>
    </row>
    <row r="77" spans="1:23" ht="171" hidden="1">
      <c r="A77" s="37">
        <v>3</v>
      </c>
      <c r="B77" s="43" t="s">
        <v>39</v>
      </c>
      <c r="C77" s="37">
        <v>3</v>
      </c>
      <c r="D77" s="43" t="s">
        <v>61</v>
      </c>
      <c r="E77" s="37">
        <v>1</v>
      </c>
      <c r="F77" s="43" t="s">
        <v>40</v>
      </c>
      <c r="G77" s="37">
        <v>869</v>
      </c>
      <c r="H77" s="43" t="s">
        <v>43</v>
      </c>
      <c r="I77" s="37">
        <v>3</v>
      </c>
      <c r="J77" s="43" t="s">
        <v>61</v>
      </c>
      <c r="K77" s="44">
        <v>26</v>
      </c>
      <c r="L77" s="45" t="s">
        <v>87</v>
      </c>
      <c r="M77" s="52">
        <v>3</v>
      </c>
      <c r="N77" s="45" t="s">
        <v>243</v>
      </c>
      <c r="O77" s="44" t="s">
        <v>55</v>
      </c>
      <c r="P77" s="56"/>
      <c r="Q77" s="56"/>
      <c r="R77" s="45" t="s">
        <v>317</v>
      </c>
      <c r="S77" s="31">
        <v>1</v>
      </c>
      <c r="T77" s="175"/>
      <c r="U77" s="172"/>
      <c r="V77" s="172"/>
    </row>
    <row r="78" spans="1:23" ht="228" hidden="1">
      <c r="A78" s="37">
        <v>3</v>
      </c>
      <c r="B78" s="43" t="s">
        <v>39</v>
      </c>
      <c r="C78" s="37">
        <v>3</v>
      </c>
      <c r="D78" s="43" t="s">
        <v>61</v>
      </c>
      <c r="E78" s="37">
        <v>1</v>
      </c>
      <c r="F78" s="43" t="s">
        <v>40</v>
      </c>
      <c r="G78" s="37">
        <v>869</v>
      </c>
      <c r="H78" s="43" t="s">
        <v>43</v>
      </c>
      <c r="I78" s="37">
        <v>3</v>
      </c>
      <c r="J78" s="43" t="s">
        <v>61</v>
      </c>
      <c r="K78" s="44">
        <v>26</v>
      </c>
      <c r="L78" s="45" t="s">
        <v>87</v>
      </c>
      <c r="M78" s="52">
        <v>4</v>
      </c>
      <c r="N78" s="45" t="s">
        <v>244</v>
      </c>
      <c r="O78" s="44" t="s">
        <v>55</v>
      </c>
      <c r="P78" s="56"/>
      <c r="Q78" s="56"/>
      <c r="R78" s="45" t="s">
        <v>318</v>
      </c>
      <c r="S78" s="31">
        <v>1</v>
      </c>
      <c r="T78" s="175"/>
      <c r="U78" s="172"/>
      <c r="V78" s="172"/>
    </row>
    <row r="79" spans="1:23" hidden="1">
      <c r="A79" s="65"/>
      <c r="B79" s="66"/>
      <c r="C79" s="65"/>
      <c r="D79" s="66"/>
      <c r="E79" s="65"/>
      <c r="F79" s="66"/>
      <c r="G79" s="65"/>
      <c r="H79" s="66"/>
      <c r="I79" s="65"/>
      <c r="J79" s="66"/>
      <c r="K79" s="67"/>
      <c r="L79" s="68"/>
      <c r="M79" s="69"/>
      <c r="N79" s="68"/>
      <c r="O79" s="67"/>
      <c r="P79" s="77"/>
      <c r="Q79" s="111"/>
      <c r="R79" s="68"/>
      <c r="S79" s="70"/>
      <c r="T79" s="173"/>
      <c r="U79" s="174"/>
      <c r="V79" s="174"/>
      <c r="W79" s="28"/>
    </row>
    <row r="80" spans="1:23" ht="171" hidden="1">
      <c r="A80" s="37">
        <v>3</v>
      </c>
      <c r="B80" s="43" t="s">
        <v>39</v>
      </c>
      <c r="C80" s="37">
        <v>3</v>
      </c>
      <c r="D80" s="43" t="s">
        <v>61</v>
      </c>
      <c r="E80" s="37">
        <v>1</v>
      </c>
      <c r="F80" s="43" t="s">
        <v>40</v>
      </c>
      <c r="G80" s="37">
        <v>869</v>
      </c>
      <c r="H80" s="43" t="s">
        <v>43</v>
      </c>
      <c r="I80" s="37">
        <v>3</v>
      </c>
      <c r="J80" s="43" t="s">
        <v>61</v>
      </c>
      <c r="K80" s="44">
        <v>27</v>
      </c>
      <c r="L80" s="45" t="s">
        <v>88</v>
      </c>
      <c r="M80" s="52">
        <v>1</v>
      </c>
      <c r="N80" s="45" t="s">
        <v>245</v>
      </c>
      <c r="O80" s="44" t="s">
        <v>55</v>
      </c>
      <c r="P80" s="45"/>
      <c r="Q80" s="55"/>
      <c r="R80" s="45" t="s">
        <v>319</v>
      </c>
      <c r="S80" s="33">
        <v>1</v>
      </c>
      <c r="T80" s="175"/>
      <c r="U80" s="172"/>
      <c r="V80" s="172"/>
    </row>
    <row r="81" spans="1:23" ht="171" hidden="1">
      <c r="A81" s="37">
        <v>3</v>
      </c>
      <c r="B81" s="43" t="s">
        <v>39</v>
      </c>
      <c r="C81" s="37">
        <v>3</v>
      </c>
      <c r="D81" s="43" t="s">
        <v>61</v>
      </c>
      <c r="E81" s="37">
        <v>1</v>
      </c>
      <c r="F81" s="43" t="s">
        <v>40</v>
      </c>
      <c r="G81" s="37">
        <v>869</v>
      </c>
      <c r="H81" s="43" t="s">
        <v>43</v>
      </c>
      <c r="I81" s="37">
        <v>3</v>
      </c>
      <c r="J81" s="43" t="s">
        <v>61</v>
      </c>
      <c r="K81" s="44">
        <v>27</v>
      </c>
      <c r="L81" s="45" t="s">
        <v>88</v>
      </c>
      <c r="M81" s="52">
        <v>2</v>
      </c>
      <c r="N81" s="57" t="s">
        <v>246</v>
      </c>
      <c r="O81" s="44" t="s">
        <v>55</v>
      </c>
      <c r="P81" s="57"/>
      <c r="Q81" s="55"/>
      <c r="R81" s="45" t="s">
        <v>320</v>
      </c>
      <c r="S81" s="33">
        <v>0.22</v>
      </c>
      <c r="T81" s="175"/>
      <c r="U81" s="172"/>
      <c r="V81" s="172"/>
    </row>
    <row r="82" spans="1:23" ht="171" hidden="1">
      <c r="A82" s="37">
        <v>3</v>
      </c>
      <c r="B82" s="43" t="s">
        <v>39</v>
      </c>
      <c r="C82" s="37">
        <v>3</v>
      </c>
      <c r="D82" s="43" t="s">
        <v>61</v>
      </c>
      <c r="E82" s="37">
        <v>1</v>
      </c>
      <c r="F82" s="43" t="s">
        <v>40</v>
      </c>
      <c r="G82" s="37">
        <v>869</v>
      </c>
      <c r="H82" s="43" t="s">
        <v>43</v>
      </c>
      <c r="I82" s="37">
        <v>3</v>
      </c>
      <c r="J82" s="43" t="s">
        <v>61</v>
      </c>
      <c r="K82" s="44">
        <v>27</v>
      </c>
      <c r="L82" s="45" t="s">
        <v>88</v>
      </c>
      <c r="M82" s="52">
        <v>3</v>
      </c>
      <c r="N82" s="45" t="s">
        <v>247</v>
      </c>
      <c r="O82" s="44" t="s">
        <v>55</v>
      </c>
      <c r="P82" s="45"/>
      <c r="Q82" s="55"/>
      <c r="R82" s="45" t="s">
        <v>321</v>
      </c>
      <c r="S82" s="95">
        <v>51</v>
      </c>
      <c r="T82" s="95"/>
      <c r="U82" s="172"/>
      <c r="V82" s="172"/>
    </row>
    <row r="83" spans="1:23" hidden="1">
      <c r="A83" s="65"/>
      <c r="B83" s="66"/>
      <c r="C83" s="65"/>
      <c r="D83" s="66"/>
      <c r="E83" s="65"/>
      <c r="F83" s="66"/>
      <c r="G83" s="65"/>
      <c r="H83" s="66"/>
      <c r="I83" s="65"/>
      <c r="J83" s="66"/>
      <c r="K83" s="67"/>
      <c r="L83" s="68"/>
      <c r="M83" s="69"/>
      <c r="N83" s="68"/>
      <c r="O83" s="67"/>
      <c r="P83" s="68"/>
      <c r="Q83" s="75"/>
      <c r="R83" s="68"/>
      <c r="S83" s="96"/>
      <c r="T83" s="179"/>
      <c r="U83" s="174"/>
      <c r="V83" s="174"/>
      <c r="W83" s="28"/>
    </row>
    <row r="84" spans="1:23" ht="171" hidden="1">
      <c r="A84" s="37">
        <v>3</v>
      </c>
      <c r="B84" s="43" t="s">
        <v>39</v>
      </c>
      <c r="C84" s="37">
        <v>3</v>
      </c>
      <c r="D84" s="43" t="s">
        <v>61</v>
      </c>
      <c r="E84" s="37">
        <v>1</v>
      </c>
      <c r="F84" s="43" t="s">
        <v>40</v>
      </c>
      <c r="G84" s="37">
        <v>869</v>
      </c>
      <c r="H84" s="43" t="s">
        <v>43</v>
      </c>
      <c r="I84" s="37">
        <v>3</v>
      </c>
      <c r="J84" s="43" t="s">
        <v>61</v>
      </c>
      <c r="K84" s="44">
        <v>28</v>
      </c>
      <c r="L84" s="45" t="s">
        <v>89</v>
      </c>
      <c r="M84" s="52">
        <v>1</v>
      </c>
      <c r="N84" s="45" t="s">
        <v>248</v>
      </c>
      <c r="O84" s="44"/>
      <c r="P84" s="37" t="s">
        <v>55</v>
      </c>
      <c r="Q84" s="45"/>
      <c r="R84" s="45" t="s">
        <v>322</v>
      </c>
      <c r="S84" s="31">
        <v>1</v>
      </c>
      <c r="T84" s="31"/>
      <c r="U84" s="172"/>
      <c r="V84" s="172"/>
    </row>
    <row r="85" spans="1:23" ht="171" hidden="1">
      <c r="A85" s="37">
        <v>3</v>
      </c>
      <c r="B85" s="43" t="s">
        <v>39</v>
      </c>
      <c r="C85" s="37">
        <v>3</v>
      </c>
      <c r="D85" s="43" t="s">
        <v>61</v>
      </c>
      <c r="E85" s="37">
        <v>1</v>
      </c>
      <c r="F85" s="43" t="s">
        <v>40</v>
      </c>
      <c r="G85" s="37">
        <v>869</v>
      </c>
      <c r="H85" s="43" t="s">
        <v>43</v>
      </c>
      <c r="I85" s="37">
        <v>3</v>
      </c>
      <c r="J85" s="43" t="s">
        <v>61</v>
      </c>
      <c r="K85" s="44">
        <v>28</v>
      </c>
      <c r="L85" s="45" t="s">
        <v>89</v>
      </c>
      <c r="M85" s="52">
        <v>2</v>
      </c>
      <c r="N85" s="45" t="s">
        <v>249</v>
      </c>
      <c r="O85" s="44"/>
      <c r="P85" s="37" t="s">
        <v>55</v>
      </c>
      <c r="Q85" s="45"/>
      <c r="R85" s="45" t="s">
        <v>323</v>
      </c>
      <c r="S85" s="95">
        <v>51</v>
      </c>
      <c r="T85" s="95"/>
      <c r="U85" s="172"/>
      <c r="V85" s="172"/>
    </row>
    <row r="86" spans="1:23" hidden="1">
      <c r="A86" s="65"/>
      <c r="B86" s="66"/>
      <c r="C86" s="65"/>
      <c r="D86" s="66"/>
      <c r="E86" s="65"/>
      <c r="F86" s="66"/>
      <c r="G86" s="65"/>
      <c r="H86" s="66"/>
      <c r="I86" s="65"/>
      <c r="J86" s="66"/>
      <c r="K86" s="67"/>
      <c r="L86" s="68"/>
      <c r="M86" s="69"/>
      <c r="N86" s="68"/>
      <c r="O86" s="67"/>
      <c r="P86" s="65"/>
      <c r="Q86" s="68"/>
      <c r="R86" s="68"/>
      <c r="S86" s="96"/>
      <c r="T86" s="179"/>
      <c r="U86" s="174"/>
      <c r="V86" s="174"/>
      <c r="W86" s="28"/>
    </row>
    <row r="87" spans="1:23" ht="171" hidden="1">
      <c r="A87" s="37">
        <v>3</v>
      </c>
      <c r="B87" s="43" t="s">
        <v>39</v>
      </c>
      <c r="C87" s="37">
        <v>3</v>
      </c>
      <c r="D87" s="43" t="s">
        <v>61</v>
      </c>
      <c r="E87" s="37">
        <v>1</v>
      </c>
      <c r="F87" s="43" t="s">
        <v>40</v>
      </c>
      <c r="G87" s="37">
        <v>869</v>
      </c>
      <c r="H87" s="43" t="s">
        <v>43</v>
      </c>
      <c r="I87" s="37">
        <v>3</v>
      </c>
      <c r="J87" s="43" t="s">
        <v>61</v>
      </c>
      <c r="K87" s="44">
        <v>29</v>
      </c>
      <c r="L87" s="45" t="s">
        <v>90</v>
      </c>
      <c r="M87" s="52">
        <v>1</v>
      </c>
      <c r="N87" s="45" t="s">
        <v>250</v>
      </c>
      <c r="O87" s="44"/>
      <c r="P87" s="45" t="s">
        <v>55</v>
      </c>
      <c r="Q87" s="45"/>
      <c r="R87" s="45" t="s">
        <v>324</v>
      </c>
      <c r="S87" s="33">
        <v>0.22</v>
      </c>
      <c r="T87" s="175"/>
      <c r="U87" s="172"/>
      <c r="V87" s="172"/>
    </row>
    <row r="88" spans="1:23" hidden="1">
      <c r="A88" s="65"/>
      <c r="B88" s="66"/>
      <c r="C88" s="65"/>
      <c r="D88" s="66"/>
      <c r="E88" s="65"/>
      <c r="F88" s="66"/>
      <c r="G88" s="65"/>
      <c r="H88" s="66"/>
      <c r="I88" s="65"/>
      <c r="J88" s="66"/>
      <c r="K88" s="67"/>
      <c r="L88" s="68"/>
      <c r="M88" s="69"/>
      <c r="N88" s="68"/>
      <c r="O88" s="67"/>
      <c r="P88" s="68"/>
      <c r="Q88" s="68"/>
      <c r="R88" s="68"/>
      <c r="S88" s="73"/>
      <c r="T88" s="173"/>
      <c r="U88" s="174"/>
      <c r="V88" s="174"/>
      <c r="W88" s="28"/>
    </row>
    <row r="89" spans="1:23" ht="171" hidden="1">
      <c r="A89" s="37">
        <v>3</v>
      </c>
      <c r="B89" s="43" t="s">
        <v>39</v>
      </c>
      <c r="C89" s="37">
        <v>3</v>
      </c>
      <c r="D89" s="43" t="s">
        <v>61</v>
      </c>
      <c r="E89" s="37">
        <v>1</v>
      </c>
      <c r="F89" s="43" t="s">
        <v>40</v>
      </c>
      <c r="G89" s="37">
        <v>869</v>
      </c>
      <c r="H89" s="43" t="s">
        <v>43</v>
      </c>
      <c r="I89" s="37">
        <v>3</v>
      </c>
      <c r="J89" s="43" t="s">
        <v>61</v>
      </c>
      <c r="K89" s="44">
        <v>30</v>
      </c>
      <c r="L89" s="45" t="s">
        <v>91</v>
      </c>
      <c r="M89" s="52">
        <v>1</v>
      </c>
      <c r="N89" s="45" t="s">
        <v>251</v>
      </c>
      <c r="O89" s="44" t="s">
        <v>55</v>
      </c>
      <c r="P89" s="45"/>
      <c r="Q89" s="45"/>
      <c r="R89" s="45" t="s">
        <v>325</v>
      </c>
      <c r="S89" s="31">
        <v>0.85</v>
      </c>
      <c r="T89" s="175"/>
      <c r="U89" s="172"/>
      <c r="V89" s="172"/>
    </row>
    <row r="90" spans="1:23" ht="171" hidden="1">
      <c r="A90" s="37">
        <v>3</v>
      </c>
      <c r="B90" s="43" t="s">
        <v>39</v>
      </c>
      <c r="C90" s="37">
        <v>3</v>
      </c>
      <c r="D90" s="43" t="s">
        <v>61</v>
      </c>
      <c r="E90" s="37">
        <v>1</v>
      </c>
      <c r="F90" s="43" t="s">
        <v>40</v>
      </c>
      <c r="G90" s="37">
        <v>869</v>
      </c>
      <c r="H90" s="43" t="s">
        <v>43</v>
      </c>
      <c r="I90" s="37">
        <v>3</v>
      </c>
      <c r="J90" s="43" t="s">
        <v>61</v>
      </c>
      <c r="K90" s="44">
        <v>30</v>
      </c>
      <c r="L90" s="45" t="s">
        <v>91</v>
      </c>
      <c r="M90" s="52">
        <v>2</v>
      </c>
      <c r="N90" s="45" t="s">
        <v>252</v>
      </c>
      <c r="O90" s="44" t="s">
        <v>55</v>
      </c>
      <c r="P90" s="45"/>
      <c r="Q90" s="45"/>
      <c r="R90" s="45" t="s">
        <v>326</v>
      </c>
      <c r="S90" s="33">
        <v>1</v>
      </c>
      <c r="T90" s="175"/>
      <c r="U90" s="172"/>
      <c r="V90" s="172"/>
    </row>
    <row r="91" spans="1:23" ht="171" hidden="1">
      <c r="A91" s="37">
        <v>3</v>
      </c>
      <c r="B91" s="43" t="s">
        <v>39</v>
      </c>
      <c r="C91" s="37">
        <v>3</v>
      </c>
      <c r="D91" s="43" t="s">
        <v>61</v>
      </c>
      <c r="E91" s="37">
        <v>1</v>
      </c>
      <c r="F91" s="43" t="s">
        <v>40</v>
      </c>
      <c r="G91" s="37">
        <v>869</v>
      </c>
      <c r="H91" s="43" t="s">
        <v>43</v>
      </c>
      <c r="I91" s="37">
        <v>3</v>
      </c>
      <c r="J91" s="43" t="s">
        <v>61</v>
      </c>
      <c r="K91" s="44">
        <v>31</v>
      </c>
      <c r="L91" s="45" t="s">
        <v>92</v>
      </c>
      <c r="M91" s="52">
        <v>1</v>
      </c>
      <c r="N91" s="45" t="s">
        <v>253</v>
      </c>
      <c r="O91" s="44"/>
      <c r="P91" s="103" t="s">
        <v>55</v>
      </c>
      <c r="Q91" s="45"/>
      <c r="R91" s="45" t="s">
        <v>327</v>
      </c>
      <c r="S91" s="33">
        <v>0.7</v>
      </c>
      <c r="T91" s="175"/>
      <c r="U91" s="172"/>
      <c r="V91" s="172"/>
    </row>
    <row r="92" spans="1:23" hidden="1">
      <c r="A92" s="65"/>
      <c r="B92" s="66"/>
      <c r="C92" s="65"/>
      <c r="D92" s="66"/>
      <c r="E92" s="65"/>
      <c r="F92" s="66"/>
      <c r="G92" s="65"/>
      <c r="H92" s="66"/>
      <c r="I92" s="65"/>
      <c r="J92" s="66"/>
      <c r="K92" s="67"/>
      <c r="L92" s="68"/>
      <c r="M92" s="69"/>
      <c r="N92" s="68"/>
      <c r="O92" s="67"/>
      <c r="P92" s="106"/>
      <c r="Q92" s="68"/>
      <c r="R92" s="68"/>
      <c r="S92" s="73"/>
      <c r="T92" s="173"/>
      <c r="U92" s="174"/>
      <c r="V92" s="174"/>
      <c r="W92" s="28"/>
    </row>
    <row r="93" spans="1:23" ht="171" hidden="1">
      <c r="A93" s="37">
        <v>3</v>
      </c>
      <c r="B93" s="43" t="s">
        <v>39</v>
      </c>
      <c r="C93" s="37">
        <v>3</v>
      </c>
      <c r="D93" s="43" t="s">
        <v>61</v>
      </c>
      <c r="E93" s="37">
        <v>1</v>
      </c>
      <c r="F93" s="43" t="s">
        <v>40</v>
      </c>
      <c r="G93" s="37">
        <v>869</v>
      </c>
      <c r="H93" s="43" t="s">
        <v>43</v>
      </c>
      <c r="I93" s="37">
        <v>3</v>
      </c>
      <c r="J93" s="43" t="s">
        <v>61</v>
      </c>
      <c r="K93" s="44">
        <v>32</v>
      </c>
      <c r="L93" s="45" t="s">
        <v>93</v>
      </c>
      <c r="M93" s="52">
        <v>1</v>
      </c>
      <c r="N93" s="45" t="s">
        <v>254</v>
      </c>
      <c r="O93" s="44"/>
      <c r="P93" s="44" t="s">
        <v>55</v>
      </c>
      <c r="Q93" s="45"/>
      <c r="R93" s="45" t="s">
        <v>328</v>
      </c>
      <c r="S93" s="31">
        <v>1</v>
      </c>
      <c r="T93" s="175"/>
      <c r="U93" s="172"/>
      <c r="V93" s="172"/>
    </row>
    <row r="94" spans="1:23" hidden="1">
      <c r="A94" s="65"/>
      <c r="B94" s="66"/>
      <c r="C94" s="65"/>
      <c r="D94" s="66"/>
      <c r="E94" s="65"/>
      <c r="F94" s="66"/>
      <c r="G94" s="65"/>
      <c r="H94" s="66"/>
      <c r="I94" s="65"/>
      <c r="J94" s="66"/>
      <c r="K94" s="67"/>
      <c r="L94" s="68"/>
      <c r="M94" s="69"/>
      <c r="N94" s="68"/>
      <c r="O94" s="67"/>
      <c r="P94" s="67"/>
      <c r="Q94" s="68"/>
      <c r="R94" s="68"/>
      <c r="S94" s="70"/>
      <c r="T94" s="173"/>
      <c r="U94" s="174"/>
      <c r="V94" s="174"/>
      <c r="W94" s="28"/>
    </row>
    <row r="95" spans="1:23" ht="171" hidden="1">
      <c r="A95" s="37">
        <v>3</v>
      </c>
      <c r="B95" s="43" t="s">
        <v>39</v>
      </c>
      <c r="C95" s="37">
        <v>3</v>
      </c>
      <c r="D95" s="43" t="s">
        <v>61</v>
      </c>
      <c r="E95" s="37">
        <v>1</v>
      </c>
      <c r="F95" s="43" t="s">
        <v>40</v>
      </c>
      <c r="G95" s="37">
        <v>869</v>
      </c>
      <c r="H95" s="43" t="s">
        <v>43</v>
      </c>
      <c r="I95" s="37">
        <v>3</v>
      </c>
      <c r="J95" s="43" t="s">
        <v>61</v>
      </c>
      <c r="K95" s="44">
        <v>33</v>
      </c>
      <c r="L95" s="45" t="s">
        <v>94</v>
      </c>
      <c r="M95" s="52">
        <v>1</v>
      </c>
      <c r="N95" s="45" t="s">
        <v>255</v>
      </c>
      <c r="O95" s="44" t="s">
        <v>55</v>
      </c>
      <c r="P95" s="45"/>
      <c r="Q95" s="45"/>
      <c r="R95" s="45" t="s">
        <v>329</v>
      </c>
      <c r="S95" s="39">
        <v>83</v>
      </c>
      <c r="T95" s="39"/>
      <c r="U95" s="172"/>
      <c r="V95" s="172"/>
    </row>
    <row r="96" spans="1:23" ht="171" hidden="1">
      <c r="A96" s="37">
        <v>3</v>
      </c>
      <c r="B96" s="37" t="s">
        <v>39</v>
      </c>
      <c r="C96" s="37">
        <v>3</v>
      </c>
      <c r="D96" s="43" t="s">
        <v>61</v>
      </c>
      <c r="E96" s="37">
        <v>1</v>
      </c>
      <c r="F96" s="37" t="s">
        <v>40</v>
      </c>
      <c r="G96" s="37">
        <v>869</v>
      </c>
      <c r="H96" s="37" t="s">
        <v>43</v>
      </c>
      <c r="I96" s="37">
        <v>3</v>
      </c>
      <c r="J96" s="43" t="s">
        <v>61</v>
      </c>
      <c r="K96" s="44">
        <v>33</v>
      </c>
      <c r="L96" s="45" t="s">
        <v>94</v>
      </c>
      <c r="M96" s="52">
        <v>2</v>
      </c>
      <c r="N96" s="45" t="s">
        <v>256</v>
      </c>
      <c r="O96" s="44" t="s">
        <v>55</v>
      </c>
      <c r="P96" s="44"/>
      <c r="Q96" s="44"/>
      <c r="R96" s="44" t="s">
        <v>330</v>
      </c>
      <c r="S96" s="32">
        <v>669</v>
      </c>
      <c r="T96" s="32"/>
      <c r="U96" s="172"/>
      <c r="V96" s="172"/>
    </row>
    <row r="97" spans="1:23" hidden="1">
      <c r="A97" s="65"/>
      <c r="B97" s="65"/>
      <c r="C97" s="65"/>
      <c r="D97" s="66"/>
      <c r="E97" s="65"/>
      <c r="F97" s="65"/>
      <c r="G97" s="65"/>
      <c r="H97" s="65"/>
      <c r="I97" s="65"/>
      <c r="J97" s="66"/>
      <c r="K97" s="67"/>
      <c r="L97" s="68"/>
      <c r="M97" s="69"/>
      <c r="N97" s="68"/>
      <c r="O97" s="67"/>
      <c r="P97" s="67"/>
      <c r="Q97" s="67"/>
      <c r="R97" s="67"/>
      <c r="S97" s="74"/>
      <c r="T97" s="179"/>
      <c r="U97" s="174"/>
      <c r="V97" s="174"/>
      <c r="W97" s="28"/>
    </row>
    <row r="98" spans="1:23" ht="171" hidden="1">
      <c r="A98" s="37">
        <v>3</v>
      </c>
      <c r="B98" s="43" t="s">
        <v>39</v>
      </c>
      <c r="C98" s="37">
        <v>3</v>
      </c>
      <c r="D98" s="43" t="s">
        <v>61</v>
      </c>
      <c r="E98" s="37">
        <v>1</v>
      </c>
      <c r="F98" s="43" t="s">
        <v>40</v>
      </c>
      <c r="G98" s="37">
        <v>869</v>
      </c>
      <c r="H98" s="43" t="s">
        <v>43</v>
      </c>
      <c r="I98" s="37">
        <v>3</v>
      </c>
      <c r="J98" s="43" t="s">
        <v>61</v>
      </c>
      <c r="K98" s="44">
        <v>34</v>
      </c>
      <c r="L98" s="45" t="s">
        <v>95</v>
      </c>
      <c r="M98" s="52">
        <v>1</v>
      </c>
      <c r="N98" s="45" t="s">
        <v>257</v>
      </c>
      <c r="O98" s="44" t="s">
        <v>55</v>
      </c>
      <c r="P98" s="56"/>
      <c r="Q98" s="56"/>
      <c r="R98" s="45" t="s">
        <v>331</v>
      </c>
      <c r="S98" s="31">
        <v>1</v>
      </c>
      <c r="T98" s="31"/>
      <c r="U98" s="172"/>
      <c r="V98" s="172"/>
    </row>
    <row r="99" spans="1:23" hidden="1">
      <c r="A99" s="65"/>
      <c r="B99" s="66"/>
      <c r="C99" s="65"/>
      <c r="D99" s="66"/>
      <c r="E99" s="65"/>
      <c r="F99" s="66"/>
      <c r="G99" s="65"/>
      <c r="H99" s="66"/>
      <c r="I99" s="65"/>
      <c r="J99" s="66"/>
      <c r="K99" s="67"/>
      <c r="L99" s="68"/>
      <c r="M99" s="69"/>
      <c r="N99" s="68"/>
      <c r="O99" s="67"/>
      <c r="P99" s="77"/>
      <c r="Q99" s="77"/>
      <c r="R99" s="68"/>
      <c r="S99" s="70"/>
      <c r="T99" s="179"/>
      <c r="U99" s="174"/>
      <c r="V99" s="174"/>
      <c r="W99" s="28"/>
    </row>
    <row r="100" spans="1:23" ht="171" hidden="1">
      <c r="A100" s="37">
        <v>3</v>
      </c>
      <c r="B100" s="43" t="s">
        <v>39</v>
      </c>
      <c r="C100" s="37">
        <v>3</v>
      </c>
      <c r="D100" s="43" t="s">
        <v>61</v>
      </c>
      <c r="E100" s="37">
        <v>1</v>
      </c>
      <c r="F100" s="43" t="s">
        <v>40</v>
      </c>
      <c r="G100" s="37">
        <v>869</v>
      </c>
      <c r="H100" s="43" t="s">
        <v>43</v>
      </c>
      <c r="I100" s="37">
        <v>3</v>
      </c>
      <c r="J100" s="43" t="s">
        <v>61</v>
      </c>
      <c r="K100" s="44">
        <v>35</v>
      </c>
      <c r="L100" s="45" t="s">
        <v>96</v>
      </c>
      <c r="M100" s="52">
        <v>1</v>
      </c>
      <c r="N100" s="45" t="s">
        <v>258</v>
      </c>
      <c r="O100" s="44" t="s">
        <v>55</v>
      </c>
      <c r="P100" s="45"/>
      <c r="Q100" s="45"/>
      <c r="R100" s="45" t="s">
        <v>332</v>
      </c>
      <c r="S100" s="32">
        <v>0</v>
      </c>
      <c r="T100" s="32"/>
      <c r="U100" s="172"/>
      <c r="V100" s="172"/>
    </row>
    <row r="101" spans="1:23" ht="171" hidden="1">
      <c r="A101" s="37">
        <v>3</v>
      </c>
      <c r="B101" s="43" t="s">
        <v>39</v>
      </c>
      <c r="C101" s="37">
        <v>3</v>
      </c>
      <c r="D101" s="43" t="s">
        <v>61</v>
      </c>
      <c r="E101" s="37">
        <v>1</v>
      </c>
      <c r="F101" s="43" t="s">
        <v>40</v>
      </c>
      <c r="G101" s="37">
        <v>869</v>
      </c>
      <c r="H101" s="43" t="s">
        <v>43</v>
      </c>
      <c r="I101" s="37">
        <v>3</v>
      </c>
      <c r="J101" s="43" t="s">
        <v>61</v>
      </c>
      <c r="K101" s="44">
        <v>35</v>
      </c>
      <c r="L101" s="45" t="s">
        <v>96</v>
      </c>
      <c r="M101" s="52">
        <v>2</v>
      </c>
      <c r="N101" s="45" t="s">
        <v>259</v>
      </c>
      <c r="O101" s="44" t="s">
        <v>55</v>
      </c>
      <c r="P101" s="45"/>
      <c r="Q101" s="45"/>
      <c r="R101" s="45" t="s">
        <v>147</v>
      </c>
      <c r="S101" s="33">
        <v>1</v>
      </c>
      <c r="T101" s="33"/>
      <c r="U101" s="172"/>
      <c r="V101" s="172"/>
    </row>
    <row r="102" spans="1:23" hidden="1">
      <c r="A102" s="65"/>
      <c r="B102" s="66"/>
      <c r="C102" s="65"/>
      <c r="D102" s="66"/>
      <c r="E102" s="65"/>
      <c r="F102" s="66"/>
      <c r="G102" s="65"/>
      <c r="H102" s="66"/>
      <c r="I102" s="65"/>
      <c r="J102" s="66"/>
      <c r="K102" s="67"/>
      <c r="L102" s="68"/>
      <c r="M102" s="69"/>
      <c r="N102" s="68"/>
      <c r="O102" s="67"/>
      <c r="P102" s="68"/>
      <c r="Q102" s="68"/>
      <c r="R102" s="68"/>
      <c r="S102" s="73"/>
      <c r="T102" s="179"/>
      <c r="U102" s="174"/>
      <c r="V102" s="174"/>
      <c r="W102" s="28"/>
    </row>
    <row r="103" spans="1:23" ht="171" hidden="1">
      <c r="A103" s="37">
        <v>3</v>
      </c>
      <c r="B103" s="43" t="s">
        <v>39</v>
      </c>
      <c r="C103" s="37">
        <v>3</v>
      </c>
      <c r="D103" s="43" t="s">
        <v>61</v>
      </c>
      <c r="E103" s="37">
        <v>1</v>
      </c>
      <c r="F103" s="43" t="s">
        <v>40</v>
      </c>
      <c r="G103" s="37">
        <v>869</v>
      </c>
      <c r="H103" s="43" t="s">
        <v>43</v>
      </c>
      <c r="I103" s="37">
        <v>3</v>
      </c>
      <c r="J103" s="43" t="s">
        <v>61</v>
      </c>
      <c r="K103" s="44">
        <v>36</v>
      </c>
      <c r="L103" s="45" t="s">
        <v>97</v>
      </c>
      <c r="M103" s="52">
        <v>1</v>
      </c>
      <c r="N103" s="45" t="s">
        <v>260</v>
      </c>
      <c r="O103" s="44" t="s">
        <v>55</v>
      </c>
      <c r="P103" s="45"/>
      <c r="Q103" s="45"/>
      <c r="R103" s="45" t="s">
        <v>333</v>
      </c>
      <c r="S103" s="32">
        <v>0</v>
      </c>
      <c r="T103" s="32"/>
      <c r="U103" s="172"/>
      <c r="V103" s="172"/>
    </row>
    <row r="104" spans="1:23" ht="171" hidden="1">
      <c r="A104" s="37">
        <v>3</v>
      </c>
      <c r="B104" s="43" t="s">
        <v>39</v>
      </c>
      <c r="C104" s="37">
        <v>3</v>
      </c>
      <c r="D104" s="43" t="s">
        <v>61</v>
      </c>
      <c r="E104" s="37">
        <v>1</v>
      </c>
      <c r="F104" s="43" t="s">
        <v>40</v>
      </c>
      <c r="G104" s="37">
        <v>869</v>
      </c>
      <c r="H104" s="43" t="s">
        <v>43</v>
      </c>
      <c r="I104" s="37">
        <v>3</v>
      </c>
      <c r="J104" s="43" t="s">
        <v>61</v>
      </c>
      <c r="K104" s="44">
        <v>36</v>
      </c>
      <c r="L104" s="45" t="s">
        <v>97</v>
      </c>
      <c r="M104" s="52">
        <v>2</v>
      </c>
      <c r="N104" s="45" t="s">
        <v>261</v>
      </c>
      <c r="O104" s="44" t="s">
        <v>55</v>
      </c>
      <c r="P104" s="45"/>
      <c r="Q104" s="45"/>
      <c r="R104" s="45" t="s">
        <v>334</v>
      </c>
      <c r="S104" s="31">
        <v>0.25</v>
      </c>
      <c r="T104" s="31"/>
      <c r="U104" s="172"/>
      <c r="V104" s="172"/>
    </row>
    <row r="105" spans="1:23" hidden="1">
      <c r="A105" s="65"/>
      <c r="B105" s="66"/>
      <c r="C105" s="65"/>
      <c r="D105" s="66"/>
      <c r="E105" s="65"/>
      <c r="F105" s="66"/>
      <c r="G105" s="65"/>
      <c r="H105" s="66"/>
      <c r="I105" s="65"/>
      <c r="J105" s="66"/>
      <c r="K105" s="67"/>
      <c r="L105" s="68"/>
      <c r="M105" s="69"/>
      <c r="N105" s="68"/>
      <c r="O105" s="67"/>
      <c r="P105" s="68"/>
      <c r="Q105" s="68"/>
      <c r="R105" s="68"/>
      <c r="S105" s="70"/>
      <c r="T105" s="179"/>
      <c r="U105" s="174"/>
      <c r="V105" s="174"/>
      <c r="W105" s="28"/>
    </row>
    <row r="106" spans="1:23" ht="171" hidden="1">
      <c r="A106" s="37">
        <v>3</v>
      </c>
      <c r="B106" s="43" t="s">
        <v>39</v>
      </c>
      <c r="C106" s="37">
        <v>3</v>
      </c>
      <c r="D106" s="43" t="s">
        <v>61</v>
      </c>
      <c r="E106" s="37">
        <v>1</v>
      </c>
      <c r="F106" s="43" t="s">
        <v>40</v>
      </c>
      <c r="G106" s="37">
        <v>869</v>
      </c>
      <c r="H106" s="43" t="s">
        <v>43</v>
      </c>
      <c r="I106" s="37">
        <v>3</v>
      </c>
      <c r="J106" s="43" t="s">
        <v>61</v>
      </c>
      <c r="K106" s="44">
        <v>37</v>
      </c>
      <c r="L106" s="45" t="s">
        <v>98</v>
      </c>
      <c r="M106" s="52">
        <v>1</v>
      </c>
      <c r="N106" s="45" t="s">
        <v>262</v>
      </c>
      <c r="O106" s="44" t="s">
        <v>55</v>
      </c>
      <c r="P106" s="45"/>
      <c r="Q106" s="45"/>
      <c r="R106" s="45" t="s">
        <v>335</v>
      </c>
      <c r="S106" s="38">
        <v>91800</v>
      </c>
      <c r="T106" s="38"/>
      <c r="U106" s="172"/>
      <c r="V106" s="172"/>
    </row>
    <row r="107" spans="1:23" hidden="1">
      <c r="A107" s="65"/>
      <c r="B107" s="66"/>
      <c r="C107" s="65"/>
      <c r="D107" s="66"/>
      <c r="E107" s="65"/>
      <c r="F107" s="66"/>
      <c r="G107" s="65"/>
      <c r="H107" s="66"/>
      <c r="I107" s="65"/>
      <c r="J107" s="66"/>
      <c r="K107" s="67"/>
      <c r="L107" s="68"/>
      <c r="M107" s="69"/>
      <c r="N107" s="68"/>
      <c r="O107" s="67"/>
      <c r="P107" s="68"/>
      <c r="Q107" s="68"/>
      <c r="R107" s="68"/>
      <c r="S107" s="116"/>
      <c r="T107" s="179"/>
      <c r="U107" s="174"/>
      <c r="V107" s="174"/>
      <c r="W107" s="28"/>
    </row>
    <row r="108" spans="1:23" ht="171" hidden="1">
      <c r="A108" s="37">
        <v>3</v>
      </c>
      <c r="B108" s="43" t="s">
        <v>39</v>
      </c>
      <c r="C108" s="37">
        <v>3</v>
      </c>
      <c r="D108" s="43" t="s">
        <v>61</v>
      </c>
      <c r="E108" s="37">
        <v>1</v>
      </c>
      <c r="F108" s="43" t="s">
        <v>40</v>
      </c>
      <c r="G108" s="37">
        <v>869</v>
      </c>
      <c r="H108" s="43" t="s">
        <v>43</v>
      </c>
      <c r="I108" s="37">
        <v>3</v>
      </c>
      <c r="J108" s="43" t="s">
        <v>61</v>
      </c>
      <c r="K108" s="44">
        <v>39</v>
      </c>
      <c r="L108" s="45" t="s">
        <v>99</v>
      </c>
      <c r="M108" s="52">
        <v>1</v>
      </c>
      <c r="N108" s="57" t="s">
        <v>263</v>
      </c>
      <c r="O108" s="44" t="s">
        <v>55</v>
      </c>
      <c r="P108" s="57"/>
      <c r="Q108" s="57"/>
      <c r="R108" s="45" t="s">
        <v>336</v>
      </c>
      <c r="S108" s="31">
        <v>0.94</v>
      </c>
      <c r="T108" s="31"/>
      <c r="U108" s="172"/>
      <c r="V108" s="172"/>
    </row>
    <row r="109" spans="1:23" hidden="1">
      <c r="A109" s="65"/>
      <c r="B109" s="66"/>
      <c r="C109" s="65"/>
      <c r="D109" s="66"/>
      <c r="E109" s="65"/>
      <c r="F109" s="66"/>
      <c r="G109" s="65"/>
      <c r="H109" s="66"/>
      <c r="I109" s="65"/>
      <c r="J109" s="66"/>
      <c r="K109" s="67"/>
      <c r="L109" s="68"/>
      <c r="M109" s="69"/>
      <c r="N109" s="78"/>
      <c r="O109" s="67"/>
      <c r="P109" s="78"/>
      <c r="Q109" s="78"/>
      <c r="R109" s="68"/>
      <c r="S109" s="70"/>
      <c r="T109" s="179"/>
      <c r="U109" s="174"/>
      <c r="V109" s="174"/>
      <c r="W109" s="28"/>
    </row>
    <row r="110" spans="1:23" ht="171" hidden="1">
      <c r="A110" s="37">
        <v>3</v>
      </c>
      <c r="B110" s="43" t="s">
        <v>39</v>
      </c>
      <c r="C110" s="37">
        <v>3</v>
      </c>
      <c r="D110" s="43" t="s">
        <v>61</v>
      </c>
      <c r="E110" s="37">
        <v>1</v>
      </c>
      <c r="F110" s="43" t="s">
        <v>40</v>
      </c>
      <c r="G110" s="37">
        <v>869</v>
      </c>
      <c r="H110" s="43" t="s">
        <v>43</v>
      </c>
      <c r="I110" s="37">
        <v>3</v>
      </c>
      <c r="J110" s="43" t="s">
        <v>61</v>
      </c>
      <c r="K110" s="44">
        <v>40</v>
      </c>
      <c r="L110" s="45" t="s">
        <v>100</v>
      </c>
      <c r="M110" s="52">
        <v>1</v>
      </c>
      <c r="N110" s="45" t="s">
        <v>264</v>
      </c>
      <c r="O110" s="44"/>
      <c r="P110" s="44" t="s">
        <v>55</v>
      </c>
      <c r="Q110" s="45"/>
      <c r="R110" s="45" t="s">
        <v>337</v>
      </c>
      <c r="S110" s="32">
        <v>1</v>
      </c>
      <c r="T110" s="32"/>
      <c r="U110" s="172"/>
      <c r="V110" s="172"/>
    </row>
    <row r="111" spans="1:23" ht="171" hidden="1">
      <c r="A111" s="37">
        <v>3</v>
      </c>
      <c r="B111" s="43" t="s">
        <v>39</v>
      </c>
      <c r="C111" s="37">
        <v>3</v>
      </c>
      <c r="D111" s="43" t="s">
        <v>61</v>
      </c>
      <c r="E111" s="37">
        <v>1</v>
      </c>
      <c r="F111" s="43" t="s">
        <v>40</v>
      </c>
      <c r="G111" s="37">
        <v>869</v>
      </c>
      <c r="H111" s="43" t="s">
        <v>43</v>
      </c>
      <c r="I111" s="37">
        <v>3</v>
      </c>
      <c r="J111" s="43" t="s">
        <v>61</v>
      </c>
      <c r="K111" s="44">
        <v>40</v>
      </c>
      <c r="L111" s="45" t="s">
        <v>100</v>
      </c>
      <c r="M111" s="52">
        <v>2</v>
      </c>
      <c r="N111" s="45" t="s">
        <v>265</v>
      </c>
      <c r="O111" s="44"/>
      <c r="P111" s="44" t="s">
        <v>55</v>
      </c>
      <c r="Q111" s="45"/>
      <c r="R111" s="45" t="s">
        <v>338</v>
      </c>
      <c r="S111" s="31">
        <v>1</v>
      </c>
      <c r="T111" s="31"/>
      <c r="U111" s="172"/>
      <c r="V111" s="172"/>
    </row>
    <row r="112" spans="1:23" hidden="1">
      <c r="A112" s="65"/>
      <c r="B112" s="66"/>
      <c r="C112" s="65"/>
      <c r="D112" s="66"/>
      <c r="E112" s="65"/>
      <c r="F112" s="66"/>
      <c r="G112" s="65"/>
      <c r="H112" s="66"/>
      <c r="I112" s="65"/>
      <c r="J112" s="66"/>
      <c r="K112" s="67"/>
      <c r="L112" s="68"/>
      <c r="M112" s="69"/>
      <c r="N112" s="68"/>
      <c r="O112" s="67"/>
      <c r="P112" s="67"/>
      <c r="Q112" s="68"/>
      <c r="R112" s="68"/>
      <c r="S112" s="70"/>
      <c r="T112" s="179"/>
      <c r="U112" s="174"/>
      <c r="V112" s="174"/>
      <c r="W112" s="28"/>
    </row>
    <row r="113" spans="1:41" ht="171" hidden="1">
      <c r="A113" s="37">
        <v>3</v>
      </c>
      <c r="B113" s="43" t="s">
        <v>39</v>
      </c>
      <c r="C113" s="37">
        <v>3</v>
      </c>
      <c r="D113" s="43" t="s">
        <v>61</v>
      </c>
      <c r="E113" s="37">
        <v>1</v>
      </c>
      <c r="F113" s="43" t="s">
        <v>40</v>
      </c>
      <c r="G113" s="37">
        <v>869</v>
      </c>
      <c r="H113" s="43" t="s">
        <v>43</v>
      </c>
      <c r="I113" s="37">
        <v>3</v>
      </c>
      <c r="J113" s="43" t="s">
        <v>61</v>
      </c>
      <c r="K113" s="44">
        <v>41</v>
      </c>
      <c r="L113" s="45" t="s">
        <v>101</v>
      </c>
      <c r="M113" s="52">
        <v>1</v>
      </c>
      <c r="N113" s="45" t="s">
        <v>266</v>
      </c>
      <c r="O113" s="44" t="s">
        <v>55</v>
      </c>
      <c r="P113" s="45"/>
      <c r="Q113" s="45"/>
      <c r="R113" s="45" t="s">
        <v>339</v>
      </c>
      <c r="S113" s="32">
        <v>0</v>
      </c>
      <c r="T113" s="32"/>
      <c r="U113" s="172"/>
      <c r="V113" s="172"/>
    </row>
    <row r="114" spans="1:41" ht="171" hidden="1">
      <c r="A114" s="37">
        <v>3</v>
      </c>
      <c r="B114" s="43" t="s">
        <v>39</v>
      </c>
      <c r="C114" s="37">
        <v>3</v>
      </c>
      <c r="D114" s="43" t="s">
        <v>61</v>
      </c>
      <c r="E114" s="37">
        <v>1</v>
      </c>
      <c r="F114" s="43" t="s">
        <v>40</v>
      </c>
      <c r="G114" s="37">
        <v>869</v>
      </c>
      <c r="H114" s="43" t="s">
        <v>43</v>
      </c>
      <c r="I114" s="37">
        <v>3</v>
      </c>
      <c r="J114" s="43" t="s">
        <v>61</v>
      </c>
      <c r="K114" s="44">
        <v>41</v>
      </c>
      <c r="L114" s="45" t="s">
        <v>101</v>
      </c>
      <c r="M114" s="52">
        <v>2</v>
      </c>
      <c r="N114" s="45" t="s">
        <v>267</v>
      </c>
      <c r="O114" s="44" t="s">
        <v>55</v>
      </c>
      <c r="P114" s="45"/>
      <c r="Q114" s="45"/>
      <c r="R114" s="45" t="s">
        <v>340</v>
      </c>
      <c r="S114" s="32">
        <v>1</v>
      </c>
      <c r="T114" s="32"/>
      <c r="U114" s="172"/>
      <c r="V114" s="172"/>
    </row>
    <row r="115" spans="1:41" ht="171" hidden="1">
      <c r="A115" s="37">
        <v>3</v>
      </c>
      <c r="B115" s="43" t="s">
        <v>39</v>
      </c>
      <c r="C115" s="37">
        <v>3</v>
      </c>
      <c r="D115" s="43" t="s">
        <v>61</v>
      </c>
      <c r="E115" s="37">
        <v>1</v>
      </c>
      <c r="F115" s="43" t="s">
        <v>40</v>
      </c>
      <c r="G115" s="37">
        <v>869</v>
      </c>
      <c r="H115" s="43" t="s">
        <v>43</v>
      </c>
      <c r="I115" s="37">
        <v>3</v>
      </c>
      <c r="J115" s="43" t="s">
        <v>61</v>
      </c>
      <c r="K115" s="44">
        <v>41</v>
      </c>
      <c r="L115" s="45" t="s">
        <v>101</v>
      </c>
      <c r="M115" s="52">
        <v>3</v>
      </c>
      <c r="N115" s="45" t="s">
        <v>268</v>
      </c>
      <c r="O115" s="44" t="s">
        <v>55</v>
      </c>
      <c r="P115" s="45"/>
      <c r="Q115" s="45"/>
      <c r="R115" s="45" t="s">
        <v>341</v>
      </c>
      <c r="S115" s="32">
        <v>0</v>
      </c>
      <c r="T115" s="32"/>
      <c r="U115" s="172"/>
      <c r="V115" s="172"/>
    </row>
    <row r="116" spans="1:41" hidden="1">
      <c r="A116" s="65"/>
      <c r="B116" s="66"/>
      <c r="C116" s="65"/>
      <c r="D116" s="66"/>
      <c r="E116" s="65"/>
      <c r="F116" s="66"/>
      <c r="G116" s="65"/>
      <c r="H116" s="66"/>
      <c r="I116" s="65"/>
      <c r="J116" s="66"/>
      <c r="K116" s="67"/>
      <c r="L116" s="68"/>
      <c r="M116" s="69"/>
      <c r="N116" s="68"/>
      <c r="O116" s="67"/>
      <c r="P116" s="68"/>
      <c r="Q116" s="68"/>
      <c r="R116" s="68"/>
      <c r="S116" s="74"/>
      <c r="T116" s="179"/>
      <c r="U116" s="174"/>
      <c r="V116" s="174"/>
      <c r="W116" s="28"/>
    </row>
    <row r="117" spans="1:41" ht="171" hidden="1">
      <c r="A117" s="37">
        <v>3</v>
      </c>
      <c r="B117" s="43" t="s">
        <v>39</v>
      </c>
      <c r="C117" s="37">
        <v>3</v>
      </c>
      <c r="D117" s="43" t="s">
        <v>61</v>
      </c>
      <c r="E117" s="37">
        <v>1</v>
      </c>
      <c r="F117" s="43" t="s">
        <v>40</v>
      </c>
      <c r="G117" s="37">
        <v>869</v>
      </c>
      <c r="H117" s="43" t="s">
        <v>43</v>
      </c>
      <c r="I117" s="37">
        <v>3</v>
      </c>
      <c r="J117" s="43" t="s">
        <v>61</v>
      </c>
      <c r="K117" s="44">
        <v>42</v>
      </c>
      <c r="L117" s="45" t="s">
        <v>102</v>
      </c>
      <c r="M117" s="52">
        <v>1</v>
      </c>
      <c r="N117" s="45" t="s">
        <v>269</v>
      </c>
      <c r="O117" s="44" t="s">
        <v>55</v>
      </c>
      <c r="P117" s="45"/>
      <c r="Q117" s="45"/>
      <c r="R117" s="45" t="s">
        <v>342</v>
      </c>
      <c r="S117" s="39">
        <v>83</v>
      </c>
      <c r="T117" s="39"/>
      <c r="U117" s="172"/>
      <c r="V117" s="172"/>
    </row>
    <row r="118" spans="1:41" hidden="1">
      <c r="A118" s="65"/>
      <c r="B118" s="66"/>
      <c r="C118" s="65"/>
      <c r="D118" s="66"/>
      <c r="E118" s="65"/>
      <c r="F118" s="66"/>
      <c r="G118" s="65"/>
      <c r="H118" s="66"/>
      <c r="I118" s="65"/>
      <c r="J118" s="66"/>
      <c r="K118" s="67"/>
      <c r="L118" s="68"/>
      <c r="M118" s="69"/>
      <c r="N118" s="68"/>
      <c r="O118" s="67"/>
      <c r="P118" s="68"/>
      <c r="Q118" s="110"/>
      <c r="R118" s="68"/>
      <c r="S118" s="93"/>
      <c r="T118" s="179"/>
      <c r="U118" s="174"/>
      <c r="V118" s="174"/>
      <c r="W118" s="28"/>
    </row>
    <row r="119" spans="1:41" ht="199.5" hidden="1">
      <c r="A119" s="37">
        <v>3</v>
      </c>
      <c r="B119" s="43" t="s">
        <v>39</v>
      </c>
      <c r="C119" s="37">
        <v>2</v>
      </c>
      <c r="D119" s="43" t="s">
        <v>103</v>
      </c>
      <c r="E119" s="37">
        <v>1</v>
      </c>
      <c r="F119" s="43" t="s">
        <v>40</v>
      </c>
      <c r="G119" s="37">
        <v>869</v>
      </c>
      <c r="H119" s="43" t="s">
        <v>43</v>
      </c>
      <c r="I119" s="37">
        <v>2</v>
      </c>
      <c r="J119" s="43" t="s">
        <v>104</v>
      </c>
      <c r="K119" s="44">
        <v>43</v>
      </c>
      <c r="L119" s="45" t="s">
        <v>105</v>
      </c>
      <c r="M119" s="52">
        <v>1</v>
      </c>
      <c r="N119" s="58" t="s">
        <v>270</v>
      </c>
      <c r="O119" s="44"/>
      <c r="P119" s="44" t="s">
        <v>55</v>
      </c>
      <c r="Q119" s="55"/>
      <c r="R119" s="45" t="s">
        <v>343</v>
      </c>
      <c r="S119" s="33">
        <v>0.2</v>
      </c>
      <c r="T119" s="175"/>
      <c r="U119" s="172"/>
      <c r="V119" s="172"/>
    </row>
    <row r="120" spans="1:41" ht="199.5" hidden="1">
      <c r="A120" s="37">
        <v>3</v>
      </c>
      <c r="B120" s="43" t="s">
        <v>39</v>
      </c>
      <c r="C120" s="37">
        <v>2</v>
      </c>
      <c r="D120" s="43" t="s">
        <v>103</v>
      </c>
      <c r="E120" s="37">
        <v>1</v>
      </c>
      <c r="F120" s="43" t="s">
        <v>40</v>
      </c>
      <c r="G120" s="37">
        <v>869</v>
      </c>
      <c r="H120" s="43" t="s">
        <v>43</v>
      </c>
      <c r="I120" s="37">
        <v>2</v>
      </c>
      <c r="J120" s="43" t="s">
        <v>104</v>
      </c>
      <c r="K120" s="44">
        <v>43</v>
      </c>
      <c r="L120" s="45" t="s">
        <v>105</v>
      </c>
      <c r="M120" s="52">
        <v>2</v>
      </c>
      <c r="N120" s="58" t="s">
        <v>271</v>
      </c>
      <c r="O120" s="44"/>
      <c r="P120" s="44" t="s">
        <v>55</v>
      </c>
      <c r="Q120" s="55"/>
      <c r="R120" s="45" t="s">
        <v>344</v>
      </c>
      <c r="S120" s="33">
        <v>1</v>
      </c>
      <c r="T120" s="175"/>
      <c r="U120" s="172"/>
      <c r="V120" s="172"/>
    </row>
    <row r="121" spans="1:41" ht="199.5" hidden="1">
      <c r="A121" s="37">
        <v>3</v>
      </c>
      <c r="B121" s="43" t="s">
        <v>39</v>
      </c>
      <c r="C121" s="37">
        <v>2</v>
      </c>
      <c r="D121" s="43" t="s">
        <v>103</v>
      </c>
      <c r="E121" s="37">
        <v>1</v>
      </c>
      <c r="F121" s="43" t="s">
        <v>40</v>
      </c>
      <c r="G121" s="37">
        <v>869</v>
      </c>
      <c r="H121" s="43" t="s">
        <v>43</v>
      </c>
      <c r="I121" s="37">
        <v>2</v>
      </c>
      <c r="J121" s="43" t="s">
        <v>104</v>
      </c>
      <c r="K121" s="44">
        <v>43</v>
      </c>
      <c r="L121" s="45" t="s">
        <v>105</v>
      </c>
      <c r="M121" s="52">
        <v>3</v>
      </c>
      <c r="N121" s="58" t="s">
        <v>272</v>
      </c>
      <c r="O121" s="44"/>
      <c r="P121" s="44" t="s">
        <v>55</v>
      </c>
      <c r="Q121" s="55"/>
      <c r="R121" s="45" t="s">
        <v>345</v>
      </c>
      <c r="S121" s="34">
        <v>1</v>
      </c>
      <c r="T121" s="34"/>
      <c r="U121" s="172"/>
      <c r="V121" s="172"/>
    </row>
    <row r="122" spans="1:41" ht="199.5" hidden="1">
      <c r="A122" s="37">
        <v>3</v>
      </c>
      <c r="B122" s="43" t="s">
        <v>39</v>
      </c>
      <c r="C122" s="37">
        <v>2</v>
      </c>
      <c r="D122" s="43" t="s">
        <v>103</v>
      </c>
      <c r="E122" s="37">
        <v>1</v>
      </c>
      <c r="F122" s="43" t="s">
        <v>40</v>
      </c>
      <c r="G122" s="37">
        <v>869</v>
      </c>
      <c r="H122" s="43" t="s">
        <v>43</v>
      </c>
      <c r="I122" s="37">
        <v>2</v>
      </c>
      <c r="J122" s="43" t="s">
        <v>104</v>
      </c>
      <c r="K122" s="44">
        <v>43</v>
      </c>
      <c r="L122" s="45" t="s">
        <v>105</v>
      </c>
      <c r="M122" s="52">
        <v>4</v>
      </c>
      <c r="N122" s="58" t="s">
        <v>273</v>
      </c>
      <c r="O122" s="44"/>
      <c r="P122" s="44" t="s">
        <v>55</v>
      </c>
      <c r="Q122" s="55"/>
      <c r="R122" s="45" t="s">
        <v>346</v>
      </c>
      <c r="S122" s="34">
        <v>1</v>
      </c>
      <c r="T122" s="34"/>
      <c r="U122" s="172"/>
      <c r="V122" s="172"/>
    </row>
    <row r="123" spans="1:41" ht="199.5" hidden="1">
      <c r="A123" s="37">
        <v>3</v>
      </c>
      <c r="B123" s="43" t="s">
        <v>39</v>
      </c>
      <c r="C123" s="37">
        <v>2</v>
      </c>
      <c r="D123" s="43" t="s">
        <v>103</v>
      </c>
      <c r="E123" s="37">
        <v>1</v>
      </c>
      <c r="F123" s="43" t="s">
        <v>40</v>
      </c>
      <c r="G123" s="37">
        <v>869</v>
      </c>
      <c r="H123" s="43" t="s">
        <v>43</v>
      </c>
      <c r="I123" s="37">
        <v>2</v>
      </c>
      <c r="J123" s="43" t="s">
        <v>104</v>
      </c>
      <c r="K123" s="44">
        <v>43</v>
      </c>
      <c r="L123" s="45" t="s">
        <v>105</v>
      </c>
      <c r="M123" s="52">
        <v>5</v>
      </c>
      <c r="N123" s="58" t="s">
        <v>274</v>
      </c>
      <c r="O123" s="44"/>
      <c r="P123" s="44" t="s">
        <v>55</v>
      </c>
      <c r="Q123" s="55"/>
      <c r="R123" s="45" t="s">
        <v>347</v>
      </c>
      <c r="S123" s="40">
        <v>1</v>
      </c>
      <c r="T123" s="40"/>
      <c r="U123" s="172"/>
      <c r="V123" s="172"/>
    </row>
    <row r="124" spans="1:41" hidden="1">
      <c r="A124" s="65"/>
      <c r="B124" s="66"/>
      <c r="C124" s="65"/>
      <c r="D124" s="66"/>
      <c r="E124" s="65"/>
      <c r="F124" s="66"/>
      <c r="G124" s="65"/>
      <c r="H124" s="66"/>
      <c r="I124" s="65"/>
      <c r="J124" s="66"/>
      <c r="K124" s="67"/>
      <c r="L124" s="68"/>
      <c r="M124" s="69"/>
      <c r="N124" s="79"/>
      <c r="O124" s="67"/>
      <c r="P124" s="67"/>
      <c r="Q124" s="75"/>
      <c r="R124" s="68"/>
      <c r="S124" s="87"/>
      <c r="T124" s="179"/>
      <c r="U124" s="174"/>
      <c r="V124" s="174"/>
      <c r="W124" s="28"/>
    </row>
    <row r="125" spans="1:41" ht="171" hidden="1">
      <c r="A125" s="37">
        <v>3</v>
      </c>
      <c r="B125" s="43" t="s">
        <v>39</v>
      </c>
      <c r="C125" s="37">
        <v>3</v>
      </c>
      <c r="D125" s="43" t="s">
        <v>61</v>
      </c>
      <c r="E125" s="37">
        <v>1</v>
      </c>
      <c r="F125" s="43" t="s">
        <v>40</v>
      </c>
      <c r="G125" s="37">
        <v>869</v>
      </c>
      <c r="H125" s="43" t="s">
        <v>43</v>
      </c>
      <c r="I125" s="37">
        <v>3</v>
      </c>
      <c r="J125" s="43" t="s">
        <v>61</v>
      </c>
      <c r="K125" s="44">
        <v>44</v>
      </c>
      <c r="L125" s="45" t="s">
        <v>44</v>
      </c>
      <c r="M125" s="52">
        <v>1</v>
      </c>
      <c r="N125" s="45" t="s">
        <v>275</v>
      </c>
      <c r="O125" s="44" t="s">
        <v>55</v>
      </c>
      <c r="P125" s="45"/>
      <c r="Q125" s="45"/>
      <c r="R125" s="45" t="s">
        <v>348</v>
      </c>
      <c r="S125" s="35">
        <v>1000</v>
      </c>
      <c r="T125" s="35"/>
      <c r="U125" s="172"/>
      <c r="V125" s="172"/>
    </row>
    <row r="126" spans="1:41" ht="171" hidden="1">
      <c r="A126" s="37">
        <v>3</v>
      </c>
      <c r="B126" s="43" t="s">
        <v>39</v>
      </c>
      <c r="C126" s="37">
        <v>3</v>
      </c>
      <c r="D126" s="43" t="s">
        <v>61</v>
      </c>
      <c r="E126" s="37">
        <v>1</v>
      </c>
      <c r="F126" s="43" t="s">
        <v>40</v>
      </c>
      <c r="G126" s="37">
        <v>869</v>
      </c>
      <c r="H126" s="43" t="s">
        <v>43</v>
      </c>
      <c r="I126" s="37">
        <v>3</v>
      </c>
      <c r="J126" s="43" t="s">
        <v>61</v>
      </c>
      <c r="K126" s="44">
        <v>44</v>
      </c>
      <c r="L126" s="45" t="s">
        <v>44</v>
      </c>
      <c r="M126" s="52">
        <v>2</v>
      </c>
      <c r="N126" s="45" t="s">
        <v>276</v>
      </c>
      <c r="O126" s="44" t="s">
        <v>55</v>
      </c>
      <c r="P126" s="45"/>
      <c r="Q126" s="45"/>
      <c r="R126" s="45" t="s">
        <v>349</v>
      </c>
      <c r="S126" s="31">
        <v>0.8</v>
      </c>
      <c r="T126" s="31"/>
      <c r="U126" s="172"/>
      <c r="V126" s="172"/>
    </row>
    <row r="127" spans="1:41" ht="171" hidden="1">
      <c r="A127" s="37">
        <v>3</v>
      </c>
      <c r="B127" s="43" t="s">
        <v>39</v>
      </c>
      <c r="C127" s="37">
        <v>3</v>
      </c>
      <c r="D127" s="43" t="s">
        <v>61</v>
      </c>
      <c r="E127" s="37">
        <v>1</v>
      </c>
      <c r="F127" s="43" t="s">
        <v>40</v>
      </c>
      <c r="G127" s="37">
        <v>869</v>
      </c>
      <c r="H127" s="43" t="s">
        <v>43</v>
      </c>
      <c r="I127" s="37">
        <v>3</v>
      </c>
      <c r="J127" s="43" t="s">
        <v>61</v>
      </c>
      <c r="K127" s="44">
        <v>44</v>
      </c>
      <c r="L127" s="45" t="s">
        <v>44</v>
      </c>
      <c r="M127" s="52">
        <v>3</v>
      </c>
      <c r="N127" s="45" t="s">
        <v>277</v>
      </c>
      <c r="O127" s="44" t="s">
        <v>55</v>
      </c>
      <c r="P127" s="45"/>
      <c r="Q127" s="45"/>
      <c r="R127" s="45" t="s">
        <v>350</v>
      </c>
      <c r="S127" s="31">
        <v>1</v>
      </c>
      <c r="T127" s="31"/>
      <c r="U127" s="172"/>
      <c r="V127" s="172"/>
    </row>
    <row r="128" spans="1:41" ht="190.5" customHeight="1">
      <c r="A128" s="134">
        <v>3</v>
      </c>
      <c r="B128" s="138" t="s">
        <v>39</v>
      </c>
      <c r="C128" s="130">
        <v>1</v>
      </c>
      <c r="D128" s="139" t="s">
        <v>40</v>
      </c>
      <c r="E128" s="130">
        <v>1</v>
      </c>
      <c r="F128" s="139" t="s">
        <v>40</v>
      </c>
      <c r="G128" s="134">
        <v>869</v>
      </c>
      <c r="H128" s="138" t="s">
        <v>43</v>
      </c>
      <c r="I128" s="133"/>
      <c r="J128" s="133"/>
      <c r="K128" s="134">
        <v>43</v>
      </c>
      <c r="L128" s="139" t="s">
        <v>44</v>
      </c>
      <c r="M128" s="140"/>
      <c r="N128" s="141" t="s">
        <v>368</v>
      </c>
      <c r="O128" s="142"/>
      <c r="P128" s="143"/>
      <c r="Q128" s="134" t="s">
        <v>41</v>
      </c>
      <c r="R128" s="143" t="s">
        <v>369</v>
      </c>
      <c r="S128" s="144" t="s">
        <v>370</v>
      </c>
      <c r="T128" s="144" t="s">
        <v>408</v>
      </c>
      <c r="U128" s="141" t="s">
        <v>407</v>
      </c>
      <c r="V128" s="141" t="s">
        <v>409</v>
      </c>
      <c r="W128" s="137"/>
      <c r="X128" s="137"/>
      <c r="Y128" s="137"/>
      <c r="Z128" s="137"/>
      <c r="AA128" s="137"/>
      <c r="AB128" s="137"/>
      <c r="AC128" s="137"/>
      <c r="AD128" s="137"/>
      <c r="AE128" s="137"/>
      <c r="AF128" s="137"/>
      <c r="AG128" s="137"/>
      <c r="AH128" s="137"/>
      <c r="AI128" s="137"/>
      <c r="AJ128" s="137"/>
      <c r="AK128" s="137"/>
      <c r="AL128" s="137"/>
      <c r="AM128" s="137"/>
      <c r="AN128" s="137"/>
      <c r="AO128" s="137"/>
    </row>
    <row r="129" spans="1:23">
      <c r="A129" s="89"/>
      <c r="B129" s="80"/>
      <c r="C129" s="65"/>
      <c r="D129" s="81"/>
      <c r="E129" s="65"/>
      <c r="F129" s="81"/>
      <c r="G129" s="89"/>
      <c r="H129" s="80"/>
      <c r="I129" s="71"/>
      <c r="J129" s="71"/>
      <c r="K129" s="89"/>
      <c r="L129" s="81"/>
      <c r="M129" s="97"/>
      <c r="N129" s="98"/>
      <c r="O129" s="99"/>
      <c r="P129" s="100"/>
      <c r="Q129" s="89"/>
      <c r="R129" s="100"/>
      <c r="S129" s="117"/>
      <c r="T129" s="179"/>
      <c r="U129" s="174"/>
      <c r="V129" s="174"/>
      <c r="W129" s="28"/>
    </row>
    <row r="130" spans="1:23" ht="171" hidden="1">
      <c r="A130" s="37">
        <v>3</v>
      </c>
      <c r="B130" s="43" t="s">
        <v>39</v>
      </c>
      <c r="C130" s="37">
        <v>3</v>
      </c>
      <c r="D130" s="43" t="s">
        <v>61</v>
      </c>
      <c r="E130" s="37">
        <v>1</v>
      </c>
      <c r="F130" s="43" t="s">
        <v>40</v>
      </c>
      <c r="G130" s="37">
        <v>869</v>
      </c>
      <c r="H130" s="43" t="s">
        <v>43</v>
      </c>
      <c r="I130" s="37">
        <v>3</v>
      </c>
      <c r="J130" s="43" t="s">
        <v>61</v>
      </c>
      <c r="K130" s="44">
        <v>45</v>
      </c>
      <c r="L130" s="45" t="s">
        <v>106</v>
      </c>
      <c r="M130" s="52">
        <v>1</v>
      </c>
      <c r="N130" s="45" t="s">
        <v>278</v>
      </c>
      <c r="O130" s="44"/>
      <c r="P130" s="37" t="s">
        <v>55</v>
      </c>
      <c r="Q130" s="45"/>
      <c r="R130" s="45" t="s">
        <v>351</v>
      </c>
      <c r="S130" s="63">
        <v>145750</v>
      </c>
      <c r="T130" s="63"/>
      <c r="U130" s="172"/>
      <c r="V130" s="172"/>
    </row>
    <row r="131" spans="1:23" hidden="1">
      <c r="A131" s="65"/>
      <c r="B131" s="66"/>
      <c r="C131" s="65"/>
      <c r="D131" s="66"/>
      <c r="E131" s="65"/>
      <c r="F131" s="66"/>
      <c r="G131" s="65"/>
      <c r="H131" s="66"/>
      <c r="I131" s="65"/>
      <c r="J131" s="66"/>
      <c r="K131" s="67"/>
      <c r="L131" s="68"/>
      <c r="M131" s="69"/>
      <c r="N131" s="68"/>
      <c r="O131" s="67"/>
      <c r="P131" s="65"/>
      <c r="Q131" s="110"/>
      <c r="R131" s="68"/>
      <c r="S131" s="112"/>
      <c r="T131" s="179"/>
      <c r="U131" s="174"/>
      <c r="V131" s="174"/>
      <c r="W131" s="28"/>
    </row>
    <row r="132" spans="1:23" ht="171" hidden="1">
      <c r="A132" s="37">
        <v>3</v>
      </c>
      <c r="B132" s="43" t="s">
        <v>39</v>
      </c>
      <c r="C132" s="37">
        <v>3</v>
      </c>
      <c r="D132" s="43" t="s">
        <v>61</v>
      </c>
      <c r="E132" s="37">
        <v>1</v>
      </c>
      <c r="F132" s="43" t="s">
        <v>40</v>
      </c>
      <c r="G132" s="37">
        <v>869</v>
      </c>
      <c r="H132" s="43" t="s">
        <v>43</v>
      </c>
      <c r="I132" s="37">
        <v>3</v>
      </c>
      <c r="J132" s="43" t="s">
        <v>61</v>
      </c>
      <c r="K132" s="44">
        <v>49</v>
      </c>
      <c r="L132" s="45" t="s">
        <v>107</v>
      </c>
      <c r="M132" s="52">
        <v>1</v>
      </c>
      <c r="N132" s="45" t="s">
        <v>279</v>
      </c>
      <c r="O132" s="44" t="s">
        <v>55</v>
      </c>
      <c r="P132" s="45"/>
      <c r="Q132" s="55"/>
      <c r="R132" s="45" t="s">
        <v>352</v>
      </c>
      <c r="S132" s="31">
        <v>1</v>
      </c>
      <c r="T132" s="175"/>
      <c r="U132" s="172"/>
      <c r="V132" s="172"/>
    </row>
    <row r="133" spans="1:23" hidden="1">
      <c r="A133" s="65"/>
      <c r="B133" s="66"/>
      <c r="C133" s="65"/>
      <c r="D133" s="66"/>
      <c r="E133" s="65"/>
      <c r="F133" s="66"/>
      <c r="G133" s="65"/>
      <c r="H133" s="66"/>
      <c r="I133" s="65"/>
      <c r="J133" s="66"/>
      <c r="K133" s="67"/>
      <c r="L133" s="68"/>
      <c r="M133" s="69"/>
      <c r="N133" s="68"/>
      <c r="O133" s="67"/>
      <c r="P133" s="68"/>
      <c r="Q133" s="75"/>
      <c r="R133" s="68"/>
      <c r="S133" s="70"/>
      <c r="T133" s="173"/>
      <c r="U133" s="174"/>
      <c r="V133" s="174"/>
      <c r="W133" s="28"/>
    </row>
    <row r="134" spans="1:23" ht="171" hidden="1">
      <c r="A134" s="37">
        <v>3</v>
      </c>
      <c r="B134" s="43" t="s">
        <v>39</v>
      </c>
      <c r="C134" s="37">
        <v>3</v>
      </c>
      <c r="D134" s="43" t="s">
        <v>61</v>
      </c>
      <c r="E134" s="37">
        <v>1</v>
      </c>
      <c r="F134" s="43" t="s">
        <v>40</v>
      </c>
      <c r="G134" s="37">
        <v>869</v>
      </c>
      <c r="H134" s="43" t="s">
        <v>43</v>
      </c>
      <c r="I134" s="37">
        <v>3</v>
      </c>
      <c r="J134" s="43" t="s">
        <v>61</v>
      </c>
      <c r="K134" s="44">
        <v>50</v>
      </c>
      <c r="L134" s="45" t="s">
        <v>108</v>
      </c>
      <c r="M134" s="52">
        <v>1</v>
      </c>
      <c r="N134" s="45" t="s">
        <v>280</v>
      </c>
      <c r="O134" s="44"/>
      <c r="P134" s="37" t="s">
        <v>55</v>
      </c>
      <c r="Q134" s="45"/>
      <c r="R134" s="45" t="s">
        <v>353</v>
      </c>
      <c r="S134" s="31">
        <v>1</v>
      </c>
      <c r="T134" s="175"/>
      <c r="U134" s="172"/>
      <c r="V134" s="172"/>
    </row>
    <row r="135" spans="1:23" hidden="1">
      <c r="A135" s="65"/>
      <c r="B135" s="66"/>
      <c r="C135" s="65"/>
      <c r="D135" s="66"/>
      <c r="E135" s="65"/>
      <c r="F135" s="66"/>
      <c r="G135" s="65"/>
      <c r="H135" s="66"/>
      <c r="I135" s="65"/>
      <c r="J135" s="66"/>
      <c r="K135" s="67"/>
      <c r="L135" s="68"/>
      <c r="M135" s="69"/>
      <c r="N135" s="68"/>
      <c r="O135" s="67"/>
      <c r="P135" s="65"/>
      <c r="Q135" s="68"/>
      <c r="R135" s="68"/>
      <c r="S135" s="70"/>
      <c r="T135" s="173"/>
      <c r="U135" s="174"/>
      <c r="V135" s="174"/>
      <c r="W135" s="28"/>
    </row>
    <row r="136" spans="1:23" ht="171" hidden="1">
      <c r="A136" s="37">
        <v>3</v>
      </c>
      <c r="B136" s="43" t="s">
        <v>39</v>
      </c>
      <c r="C136" s="37">
        <v>3</v>
      </c>
      <c r="D136" s="43" t="s">
        <v>61</v>
      </c>
      <c r="E136" s="37">
        <v>1</v>
      </c>
      <c r="F136" s="43" t="s">
        <v>40</v>
      </c>
      <c r="G136" s="37">
        <v>869</v>
      </c>
      <c r="H136" s="43" t="s">
        <v>43</v>
      </c>
      <c r="I136" s="37">
        <v>3</v>
      </c>
      <c r="J136" s="43" t="s">
        <v>61</v>
      </c>
      <c r="K136" s="44">
        <v>51</v>
      </c>
      <c r="L136" s="45" t="s">
        <v>109</v>
      </c>
      <c r="M136" s="52">
        <v>1</v>
      </c>
      <c r="N136" s="45" t="s">
        <v>281</v>
      </c>
      <c r="O136" s="44"/>
      <c r="P136" s="45" t="s">
        <v>55</v>
      </c>
      <c r="Q136" s="45"/>
      <c r="R136" s="45" t="s">
        <v>354</v>
      </c>
      <c r="S136" s="31">
        <v>1</v>
      </c>
      <c r="T136" s="175"/>
      <c r="U136" s="172"/>
      <c r="V136" s="172"/>
    </row>
    <row r="137" spans="1:23" hidden="1">
      <c r="A137" s="65"/>
      <c r="B137" s="66"/>
      <c r="C137" s="65"/>
      <c r="D137" s="66"/>
      <c r="E137" s="65"/>
      <c r="F137" s="66"/>
      <c r="G137" s="65"/>
      <c r="H137" s="66"/>
      <c r="I137" s="65"/>
      <c r="J137" s="66"/>
      <c r="K137" s="67"/>
      <c r="L137" s="68"/>
      <c r="M137" s="69"/>
      <c r="N137" s="68"/>
      <c r="O137" s="67"/>
      <c r="P137" s="68"/>
      <c r="Q137" s="68"/>
      <c r="R137" s="68"/>
      <c r="S137" s="70"/>
      <c r="T137" s="179"/>
      <c r="U137" s="174"/>
      <c r="V137" s="174"/>
      <c r="W137" s="28"/>
    </row>
    <row r="138" spans="1:23" ht="171" hidden="1">
      <c r="A138" s="37">
        <v>3</v>
      </c>
      <c r="B138" s="43" t="s">
        <v>39</v>
      </c>
      <c r="C138" s="37">
        <v>3</v>
      </c>
      <c r="D138" s="43" t="s">
        <v>61</v>
      </c>
      <c r="E138" s="37">
        <v>1</v>
      </c>
      <c r="F138" s="43" t="s">
        <v>40</v>
      </c>
      <c r="G138" s="37">
        <v>869</v>
      </c>
      <c r="H138" s="43" t="s">
        <v>43</v>
      </c>
      <c r="I138" s="37">
        <v>3</v>
      </c>
      <c r="J138" s="43" t="s">
        <v>61</v>
      </c>
      <c r="K138" s="44">
        <v>53</v>
      </c>
      <c r="L138" s="45" t="s">
        <v>110</v>
      </c>
      <c r="M138" s="52">
        <v>1</v>
      </c>
      <c r="N138" s="45" t="s">
        <v>282</v>
      </c>
      <c r="O138" s="44"/>
      <c r="P138" s="103" t="s">
        <v>55</v>
      </c>
      <c r="Q138" s="45"/>
      <c r="R138" s="45" t="s">
        <v>355</v>
      </c>
      <c r="S138" s="101">
        <v>18000</v>
      </c>
      <c r="T138" s="101"/>
      <c r="U138" s="172"/>
      <c r="V138" s="172"/>
    </row>
    <row r="139" spans="1:23" hidden="1">
      <c r="A139" s="65"/>
      <c r="B139" s="66"/>
      <c r="C139" s="65"/>
      <c r="D139" s="66"/>
      <c r="E139" s="65"/>
      <c r="F139" s="82"/>
      <c r="G139" s="83"/>
      <c r="H139" s="82"/>
      <c r="I139" s="65"/>
      <c r="J139" s="66"/>
      <c r="K139" s="84"/>
      <c r="L139" s="85"/>
      <c r="M139" s="86"/>
      <c r="N139" s="68"/>
      <c r="O139" s="84"/>
      <c r="P139" s="106"/>
      <c r="Q139" s="68"/>
      <c r="R139" s="85"/>
      <c r="S139" s="102"/>
      <c r="T139" s="179"/>
      <c r="U139" s="174"/>
      <c r="V139" s="174"/>
      <c r="W139" s="28"/>
    </row>
    <row r="140" spans="1:23" ht="171" hidden="1">
      <c r="A140" s="37">
        <v>3</v>
      </c>
      <c r="B140" s="43" t="s">
        <v>39</v>
      </c>
      <c r="C140" s="37">
        <v>3</v>
      </c>
      <c r="D140" s="43" t="s">
        <v>61</v>
      </c>
      <c r="E140" s="37">
        <v>1</v>
      </c>
      <c r="F140" s="46" t="s">
        <v>40</v>
      </c>
      <c r="G140" s="47">
        <v>869</v>
      </c>
      <c r="H140" s="46" t="s">
        <v>43</v>
      </c>
      <c r="I140" s="37">
        <v>3</v>
      </c>
      <c r="J140" s="43" t="s">
        <v>61</v>
      </c>
      <c r="K140" s="48">
        <v>54</v>
      </c>
      <c r="L140" s="49" t="s">
        <v>111</v>
      </c>
      <c r="M140" s="59">
        <v>1</v>
      </c>
      <c r="N140" s="45" t="s">
        <v>283</v>
      </c>
      <c r="O140" s="48"/>
      <c r="P140" s="44" t="s">
        <v>55</v>
      </c>
      <c r="Q140" s="45"/>
      <c r="R140" s="49" t="s">
        <v>356</v>
      </c>
      <c r="S140" s="31">
        <v>1</v>
      </c>
      <c r="T140" s="31"/>
      <c r="U140" s="172"/>
      <c r="V140" s="172"/>
    </row>
    <row r="141" spans="1:23" hidden="1">
      <c r="A141" s="65"/>
      <c r="B141" s="66"/>
      <c r="C141" s="65"/>
      <c r="D141" s="66"/>
      <c r="E141" s="65"/>
      <c r="F141" s="82"/>
      <c r="G141" s="83"/>
      <c r="H141" s="82"/>
      <c r="I141" s="65"/>
      <c r="J141" s="66"/>
      <c r="K141" s="84"/>
      <c r="L141" s="85"/>
      <c r="M141" s="86"/>
      <c r="N141" s="68"/>
      <c r="O141" s="84"/>
      <c r="P141" s="67"/>
      <c r="Q141" s="110"/>
      <c r="R141" s="85"/>
      <c r="S141" s="70"/>
      <c r="T141" s="179"/>
      <c r="U141" s="174"/>
      <c r="V141" s="174"/>
      <c r="W141" s="28"/>
    </row>
    <row r="142" spans="1:23" ht="171" hidden="1">
      <c r="A142" s="37">
        <v>3</v>
      </c>
      <c r="B142" s="43" t="s">
        <v>39</v>
      </c>
      <c r="C142" s="37">
        <v>3</v>
      </c>
      <c r="D142" s="43" t="s">
        <v>61</v>
      </c>
      <c r="E142" s="37">
        <v>1</v>
      </c>
      <c r="F142" s="43" t="s">
        <v>40</v>
      </c>
      <c r="G142" s="37">
        <v>869</v>
      </c>
      <c r="H142" s="43" t="s">
        <v>43</v>
      </c>
      <c r="I142" s="37">
        <v>3</v>
      </c>
      <c r="J142" s="43" t="s">
        <v>61</v>
      </c>
      <c r="K142" s="44">
        <v>55</v>
      </c>
      <c r="L142" s="45" t="s">
        <v>112</v>
      </c>
      <c r="M142" s="52">
        <v>1</v>
      </c>
      <c r="N142" s="45" t="s">
        <v>284</v>
      </c>
      <c r="O142" s="44" t="s">
        <v>55</v>
      </c>
      <c r="P142" s="45"/>
      <c r="Q142" s="55"/>
      <c r="R142" s="45" t="s">
        <v>357</v>
      </c>
      <c r="S142" s="31">
        <v>1</v>
      </c>
      <c r="T142" s="31"/>
      <c r="U142" s="172"/>
      <c r="V142" s="172"/>
    </row>
    <row r="143" spans="1:23" hidden="1">
      <c r="A143" s="65"/>
      <c r="B143" s="66"/>
      <c r="C143" s="65"/>
      <c r="D143" s="66"/>
      <c r="E143" s="65"/>
      <c r="F143" s="66"/>
      <c r="G143" s="65"/>
      <c r="H143" s="66"/>
      <c r="I143" s="65"/>
      <c r="J143" s="66"/>
      <c r="K143" s="67"/>
      <c r="L143" s="68"/>
      <c r="M143" s="69"/>
      <c r="N143" s="68"/>
      <c r="O143" s="67"/>
      <c r="P143" s="68"/>
      <c r="Q143" s="75"/>
      <c r="R143" s="68"/>
      <c r="S143" s="70"/>
      <c r="T143" s="179"/>
      <c r="U143" s="174"/>
      <c r="V143" s="174"/>
      <c r="W143" s="28"/>
    </row>
    <row r="144" spans="1:23" ht="171" hidden="1">
      <c r="A144" s="37">
        <v>3</v>
      </c>
      <c r="B144" s="43" t="s">
        <v>39</v>
      </c>
      <c r="C144" s="37">
        <v>3</v>
      </c>
      <c r="D144" s="43" t="s">
        <v>61</v>
      </c>
      <c r="E144" s="37">
        <v>1</v>
      </c>
      <c r="F144" s="43" t="s">
        <v>40</v>
      </c>
      <c r="G144" s="37">
        <v>869</v>
      </c>
      <c r="H144" s="43" t="s">
        <v>43</v>
      </c>
      <c r="I144" s="37">
        <v>3</v>
      </c>
      <c r="J144" s="43" t="s">
        <v>61</v>
      </c>
      <c r="K144" s="44">
        <v>56</v>
      </c>
      <c r="L144" s="45" t="s">
        <v>113</v>
      </c>
      <c r="M144" s="52">
        <v>1</v>
      </c>
      <c r="N144" s="45" t="s">
        <v>285</v>
      </c>
      <c r="O144" s="44"/>
      <c r="P144" s="103" t="s">
        <v>55</v>
      </c>
      <c r="Q144" s="45"/>
      <c r="R144" s="45" t="s">
        <v>358</v>
      </c>
      <c r="S144" s="31">
        <v>1</v>
      </c>
      <c r="T144" s="175"/>
      <c r="U144" s="172"/>
      <c r="V144" s="172"/>
    </row>
    <row r="145" spans="1:23" hidden="1">
      <c r="A145" s="65"/>
      <c r="B145" s="66"/>
      <c r="C145" s="65"/>
      <c r="D145" s="66"/>
      <c r="E145" s="65"/>
      <c r="F145" s="66"/>
      <c r="G145" s="65"/>
      <c r="H145" s="66"/>
      <c r="I145" s="65"/>
      <c r="J145" s="66"/>
      <c r="K145" s="67"/>
      <c r="L145" s="68"/>
      <c r="M145" s="69"/>
      <c r="N145" s="68"/>
      <c r="O145" s="67"/>
      <c r="P145" s="106"/>
      <c r="Q145" s="68"/>
      <c r="R145" s="68"/>
      <c r="S145" s="70"/>
      <c r="T145" s="173"/>
      <c r="U145" s="174"/>
      <c r="V145" s="174"/>
      <c r="W145" s="28"/>
    </row>
    <row r="146" spans="1:23" ht="171" hidden="1">
      <c r="A146" s="37">
        <v>3</v>
      </c>
      <c r="B146" s="43" t="s">
        <v>39</v>
      </c>
      <c r="C146" s="37">
        <v>3</v>
      </c>
      <c r="D146" s="43" t="s">
        <v>61</v>
      </c>
      <c r="E146" s="37">
        <v>1</v>
      </c>
      <c r="F146" s="43" t="s">
        <v>40</v>
      </c>
      <c r="G146" s="37">
        <v>869</v>
      </c>
      <c r="H146" s="43" t="s">
        <v>43</v>
      </c>
      <c r="I146" s="37">
        <v>3</v>
      </c>
      <c r="J146" s="43" t="s">
        <v>61</v>
      </c>
      <c r="K146" s="44">
        <v>57</v>
      </c>
      <c r="L146" s="45" t="s">
        <v>114</v>
      </c>
      <c r="M146" s="52">
        <v>1</v>
      </c>
      <c r="N146" s="45" t="s">
        <v>286</v>
      </c>
      <c r="O146" s="44"/>
      <c r="P146" s="45" t="s">
        <v>55</v>
      </c>
      <c r="Q146" s="45"/>
      <c r="R146" s="45" t="s">
        <v>359</v>
      </c>
      <c r="S146" s="31">
        <v>1</v>
      </c>
      <c r="T146" s="175"/>
      <c r="U146" s="172"/>
      <c r="V146" s="172"/>
    </row>
    <row r="147" spans="1:23" hidden="1">
      <c r="A147" s="65"/>
      <c r="B147" s="66"/>
      <c r="C147" s="65"/>
      <c r="D147" s="66"/>
      <c r="E147" s="65"/>
      <c r="F147" s="66"/>
      <c r="G147" s="65"/>
      <c r="H147" s="66"/>
      <c r="I147" s="65"/>
      <c r="J147" s="66"/>
      <c r="K147" s="67"/>
      <c r="L147" s="68"/>
      <c r="M147" s="69"/>
      <c r="N147" s="68"/>
      <c r="O147" s="67"/>
      <c r="P147" s="68"/>
      <c r="Q147" s="68"/>
      <c r="R147" s="68"/>
      <c r="S147" s="70"/>
      <c r="T147" s="173"/>
      <c r="U147" s="174"/>
      <c r="V147" s="174"/>
      <c r="W147" s="28"/>
    </row>
    <row r="148" spans="1:23" ht="171" hidden="1">
      <c r="A148" s="37">
        <v>3</v>
      </c>
      <c r="B148" s="43" t="s">
        <v>39</v>
      </c>
      <c r="C148" s="37">
        <v>3</v>
      </c>
      <c r="D148" s="43" t="s">
        <v>61</v>
      </c>
      <c r="E148" s="37">
        <v>1</v>
      </c>
      <c r="F148" s="43" t="s">
        <v>40</v>
      </c>
      <c r="G148" s="37">
        <v>869</v>
      </c>
      <c r="H148" s="43" t="s">
        <v>43</v>
      </c>
      <c r="I148" s="37">
        <v>3</v>
      </c>
      <c r="J148" s="43" t="s">
        <v>61</v>
      </c>
      <c r="K148" s="44">
        <v>58</v>
      </c>
      <c r="L148" s="45" t="s">
        <v>115</v>
      </c>
      <c r="M148" s="52">
        <v>1</v>
      </c>
      <c r="N148" s="45" t="s">
        <v>287</v>
      </c>
      <c r="O148" s="44"/>
      <c r="P148" s="45" t="s">
        <v>55</v>
      </c>
      <c r="Q148" s="45"/>
      <c r="R148" s="45" t="s">
        <v>360</v>
      </c>
      <c r="S148" s="31">
        <v>1</v>
      </c>
      <c r="T148" s="175"/>
      <c r="U148" s="172"/>
      <c r="V148" s="172"/>
    </row>
    <row r="149" spans="1:23" hidden="1">
      <c r="A149" s="65"/>
      <c r="B149" s="66"/>
      <c r="C149" s="65"/>
      <c r="D149" s="66"/>
      <c r="E149" s="65"/>
      <c r="F149" s="66"/>
      <c r="G149" s="65"/>
      <c r="H149" s="66"/>
      <c r="I149" s="65"/>
      <c r="J149" s="66"/>
      <c r="K149" s="67"/>
      <c r="L149" s="68"/>
      <c r="M149" s="69"/>
      <c r="N149" s="68"/>
      <c r="O149" s="67"/>
      <c r="P149" s="68"/>
      <c r="Q149" s="68"/>
      <c r="R149" s="68"/>
      <c r="S149" s="70"/>
      <c r="T149" s="173"/>
      <c r="U149" s="174"/>
      <c r="V149" s="174"/>
      <c r="W149" s="28"/>
    </row>
    <row r="150" spans="1:23" ht="171" hidden="1">
      <c r="A150" s="37">
        <v>3</v>
      </c>
      <c r="B150" s="43" t="s">
        <v>39</v>
      </c>
      <c r="C150" s="37">
        <v>3</v>
      </c>
      <c r="D150" s="43" t="s">
        <v>61</v>
      </c>
      <c r="E150" s="37">
        <v>1</v>
      </c>
      <c r="F150" s="43" t="s">
        <v>40</v>
      </c>
      <c r="G150" s="37">
        <v>869</v>
      </c>
      <c r="H150" s="43" t="s">
        <v>43</v>
      </c>
      <c r="I150" s="37">
        <v>3</v>
      </c>
      <c r="J150" s="43" t="s">
        <v>61</v>
      </c>
      <c r="K150" s="44">
        <v>59</v>
      </c>
      <c r="L150" s="45" t="s">
        <v>116</v>
      </c>
      <c r="M150" s="52">
        <v>1</v>
      </c>
      <c r="N150" s="45" t="s">
        <v>288</v>
      </c>
      <c r="O150" s="44"/>
      <c r="P150" s="45" t="s">
        <v>55</v>
      </c>
      <c r="Q150" s="45"/>
      <c r="R150" s="45" t="s">
        <v>361</v>
      </c>
      <c r="S150" s="31">
        <v>1</v>
      </c>
      <c r="T150" s="175"/>
      <c r="U150" s="172"/>
      <c r="V150" s="172"/>
    </row>
    <row r="151" spans="1:23" hidden="1">
      <c r="A151" s="113"/>
      <c r="B151" s="28"/>
      <c r="C151" s="113"/>
      <c r="D151" s="28"/>
      <c r="E151" s="113"/>
      <c r="F151" s="28"/>
      <c r="G151" s="113"/>
      <c r="H151" s="28"/>
      <c r="I151" s="113"/>
      <c r="J151" s="28"/>
      <c r="K151" s="114"/>
      <c r="L151" s="28"/>
      <c r="M151" s="113"/>
      <c r="N151" s="28"/>
      <c r="O151" s="113"/>
      <c r="P151" s="113"/>
      <c r="Q151" s="113"/>
      <c r="R151" s="28"/>
      <c r="S151" s="113"/>
      <c r="T151" s="180"/>
      <c r="U151" s="181"/>
      <c r="V151" s="181"/>
      <c r="W151" s="28"/>
    </row>
    <row r="152" spans="1:23">
      <c r="T152" s="182"/>
      <c r="U152" s="183"/>
      <c r="V152" s="183"/>
    </row>
    <row r="153" spans="1:23">
      <c r="T153" s="182"/>
      <c r="U153" s="183"/>
      <c r="V153" s="183"/>
    </row>
    <row r="154" spans="1:23">
      <c r="T154" s="182"/>
      <c r="U154" s="183"/>
      <c r="V154" s="183"/>
    </row>
    <row r="155" spans="1:23">
      <c r="T155" s="182"/>
      <c r="U155" s="183"/>
      <c r="V155" s="183"/>
    </row>
    <row r="156" spans="1:23">
      <c r="T156" s="182"/>
      <c r="U156" s="183"/>
      <c r="V156" s="183"/>
    </row>
    <row r="157" spans="1:23"/>
    <row r="158" spans="1:23"/>
    <row r="159" spans="1:23"/>
    <row r="160" spans="1:23"/>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sheetData>
  <sheetProtection password="ED45" sheet="1" objects="1" scenarios="1"/>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count="12">
    <dataValidation type="list" allowBlank="1" showInputMessage="1" showErrorMessage="1" sqref="D27:D28">
      <formula1>$AY$21:$AY$49</formula1>
    </dataValidation>
    <dataValidation type="list" allowBlank="1" showInputMessage="1" showErrorMessage="1" sqref="C27:C28">
      <formula1>$AX$21:$AX$49</formula1>
    </dataValidation>
    <dataValidation type="list" allowBlank="1" showInputMessage="1" showErrorMessage="1" sqref="F29:F127 F130:F150 F4:F26">
      <formula1>$BA$20:$BA$43</formula1>
    </dataValidation>
    <dataValidation type="list" allowBlank="1" showInputMessage="1" showErrorMessage="1" sqref="C29:C127 C4:C26 C130:C150">
      <formula1>$BF$13:$BF$17</formula1>
    </dataValidation>
    <dataValidation type="list" allowBlank="1" showInputMessage="1" showErrorMessage="1" sqref="A130:A150 A29:A127 A4:A26">
      <formula1>$BC$12</formula1>
    </dataValidation>
    <dataValidation type="list" allowBlank="1" showInputMessage="1" showErrorMessage="1" sqref="B130:B150 B29:B127 B4:B26">
      <formula1>$BD$12</formula1>
    </dataValidation>
    <dataValidation type="list" allowBlank="1" showInputMessage="1" showErrorMessage="1" sqref="D128:D129">
      <formula1>$AY$21:$AY$57</formula1>
    </dataValidation>
    <dataValidation type="list" allowBlank="1" showInputMessage="1" showErrorMessage="1" sqref="C128:C129">
      <formula1>$AX$21:$AX$57</formula1>
    </dataValidation>
    <dataValidation type="list" allowBlank="1" showInputMessage="1" showErrorMessage="1" sqref="B27:B28 B128:B129">
      <formula1>$BB$17</formula1>
    </dataValidation>
    <dataValidation type="list" allowBlank="1" showInputMessage="1" showErrorMessage="1" sqref="A27:A28 A128:A129">
      <formula1>$BA$17</formula1>
    </dataValidation>
    <dataValidation type="list" allowBlank="1" showInputMessage="1" showErrorMessage="1" sqref="E4:E150">
      <formula1>$AZ$20:$AZ$43</formula1>
    </dataValidation>
    <dataValidation type="list" allowBlank="1" showInputMessage="1" showErrorMessage="1" sqref="G4:H15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3E42E72-2CED-4A94-9004-3598215E0208}"/>
</file>

<file path=customXml/itemProps2.xml><?xml version="1.0" encoding="utf-8"?>
<ds:datastoreItem xmlns:ds="http://schemas.openxmlformats.org/officeDocument/2006/customXml" ds:itemID="{F6515366-C613-4238-8082-368E04704DAE}"/>
</file>

<file path=customXml/itemProps3.xml><?xml version="1.0" encoding="utf-8"?>
<ds:datastoreItem xmlns:ds="http://schemas.openxmlformats.org/officeDocument/2006/customXml" ds:itemID="{A64143DB-E492-4331-BF87-DCB268A7B2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2015-07-13T14:41:53Z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