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30" activeTab="1"/>
  </bookViews>
  <sheets>
    <sheet name="Metas gestión" sheetId="1" r:id="rId1"/>
    <sheet name="Actividades gestión" sheetId="2" r:id="rId2"/>
  </sheets>
  <definedNames>
    <definedName name="_xlnm._FilterDatabase" localSheetId="1" hidden="1">'Actividades gestión'!$A$3:$V$3</definedName>
    <definedName name="_xlnm.Print_Area" localSheetId="0">'Metas gestión'!#REF!</definedName>
  </definedNames>
  <calcPr fullCalcOnLoad="1"/>
</workbook>
</file>

<file path=xl/comments1.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<sst xmlns="http://schemas.openxmlformats.org/spreadsheetml/2006/main" count="458" uniqueCount="160">
  <si>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</si>
  <si>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</si>
  <si>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</si>
  <si>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</si>
  <si>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</si>
  <si>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</si>
  <si>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</si>
  <si>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</si>
  <si>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</si>
  <si>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</si>
  <si>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</si>
  <si>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</si>
  <si>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</si>
  <si>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</si>
  <si>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</si>
  <si>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</si>
  <si>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</si>
  <si>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</si>
  <si>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</si>
  <si>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</si>
  <si>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</si>
  <si>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</si>
  <si>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</si>
  <si>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</si>
  <si>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</si>
  <si>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</si>
  <si>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</si>
  <si>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</si>
  <si>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</si>
  <si>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</si>
  <si>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</si>
  <si>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</si>
  <si>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</si>
  <si>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</si>
  <si>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</si>
  <si>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</si>
  <si>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</si>
  <si>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</si>
  <si>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</si>
  <si>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</si>
  <si>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</si>
  <si>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</si>
  <si>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</si>
  <si>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</si>
  <si>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</si>
  <si>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</si>
  <si>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</si>
  <si>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</si>
  <si>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</si>
  <si>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</si>
  <si>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</si>
  <si>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</si>
  <si>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</si>
  <si>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</si>
  <si>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</si>
  <si>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</si>
  <si>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</si>
  <si>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</si>
  <si>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</si>
  <si>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</si>
  <si>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</si>
  <si>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</si>
  <si>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</si>
  <si>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</si>
  <si>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</si>
  <si>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</si>
  <si>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</si>
  <si>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</si>
  <si>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</si>
  <si>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</si>
  <si>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</si>
  <si>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</si>
  <si>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</si>
  <si>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</si>
  <si>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</si>
  <si>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</si>
  <si>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</si>
  <si>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</si>
  <si>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</si>
  <si>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</si>
  <si>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</si>
  <si>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</si>
  <si>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</si>
  <si>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</si>
  <si>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</si>
  <si>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</si>
  <si>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</si>
  <si>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</si>
  <si>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</si>
  <si>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</si>
  <si>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</si>
  <si>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</si>
  <si>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</si>
  <si>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</si>
  <si>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</si>
  <si>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</si>
  <si>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</si>
  <si>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</si>
  <si>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</si>
  <si>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</si>
  <si>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</si>
  <si>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</si>
  <si>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</si>
  <si>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</si>
  <si>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</si>
  <si>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</si>
  <si>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</si>
  <si>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</si>
  <si>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</si>
  <si>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</si>
  <si>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</si>
  <si>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</si>
  <si>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</si>
  <si>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</si>
  <si>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</si>
  <si>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</si>
  <si>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</si>
  <si>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</si>
  <si>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</si>
  <si>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</si>
  <si>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</si>
  <si>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</si>
  <si>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</si>
  <si>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</si>
  <si>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</si>
  <si>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</si>
  <si>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</si>
  <si>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</si>
  <si>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</si>
  <si>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</si>
  <si>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</si>
  <si>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</si>
  <si>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</si>
  <si>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</si>
  <si>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</si>
  <si>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</si>
  <si>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</si>
  <si>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</si>
  <si>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</si>
  <si>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</si>
  <si>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</si>
  <si>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</si>
  <si>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</si>
  <si>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</si>
  <si>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</si>
  <si>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</si>
  <si>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</si>
  <si>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</si>
  <si>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</si>
  <si>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</si>
  <si>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 xml:space="preserve">Durante el mes de marzo  se ha logrado que las unidades móviles vinculadas en el Programa APH, tengan una  operatividad del 84% de acuerdo a las horas contratadas, de  83.864 horas contratadas 70.192 horas  se reportaron en el sistema de información como operativas.
 Para dar continuidad a la prestación de servicios de salud de la Atención Prehospitalaria, se conto en el mes con 153  vehículos de emergencia y 6 equinos, vinculados al programa con las Empresas Sociales del Estado e instituciones privadas.
Publicas. De acuerdo a los  contratos con las empresas sociales del estado se cuenta con el siguiente número de unidades móviles ofertadas:
• AMBULANCIAS BASICAS: 104
• AMBULANCIAS BASICAS SALUD MENTAL :2
• AMBULANCIAS MEDICALIZADAS: 13
• AMBULANCIAS MEDICALIZADAS NEONATALES: 3
• VEHICULO DE RESPUESTA RAPIDA: 5
• EQUIPO COMANDO EN SALUD:1
• CUATRIMOTOS:2
• TOTAL: 130 RECURSOS 
Privadas: El número de unidades móviles vinculadas al Programa mediante la modalidad de prestación de atención inicial de urgencias se tiene. 
• AMBULANCIAS BASICAS: 19
• AMBULANCIAS MEDICALIZADAS: 4
• TOTAL: 23 RECURSOS
</t>
  </si>
  <si>
    <t xml:space="preserve">
Frente a la ubicación por referencia de la urgencia  se tramitaron 145 solicitudes, de las cuales 21 corresponde a Maternas, 79 a prioridad alta, 45 a prioridad media, con ubicación oportuna  (antes de seis horas) para maternas  del 95% y pacientes prioridad alta 96% </t>
  </si>
  <si>
    <t xml:space="preserve">
Frente a las situaciones tipificadas como emergencia  (accidentes con múltiples victimas mas de cinco)  se dio respuesta a 33 incidentes con atención de 287 pacientes, las más frecuentes fuero en su orden: el 58% corresponde accidentes de tránsito, 12% explosiones  e intoxicaciones,  y 3% a  a deslizamiento, manifestación, eventos con materiales peligrosos (MATPEL)</t>
  </si>
  <si>
    <t>Durante el mes de MARZO de 2015 ingresó al Sistema de Quejas y Solictudes (SQS)  treinta y siente  (46, con respuesta oportuna del 100%. 
La tipificacion de los requerimientos estan categorizados asi:
Reclamos el 28 %, solicitudes de informacion 63% y el 2% felicitaciones . Con relacion a las  quejas y reclamos que ingresaron a la DCRUE se encontro que:                                                                                                                                                                                                                                                             
-Por maltrato y situaciones que reflejan la mala calidez de la atencion del Programa APH se presentó el 26  % del total de reclamos,  por inconvenientes en el criterio de Seguridad  el 7%; por fallas en los tiempos de llegada o no asistencia al llamado se presentaron el 50% de los reclamos, por el criterio de pertienencia 14%.  Es conveniente mencionar que realizando un comparativo con el periodo anterior (febrero 2015)  se presentó una leve disminucion en el criterio de portunidad en la llegada al lugar del incidente asi: 50% (febrero)  46% (Marzo). Adiconalmente es de resaltar que para el criterio de pertinencia se presento un incremento en el N° requerimientos de 14% (feberero) 20% en el mes de (Marzo).</t>
  </si>
  <si>
    <t xml:space="preserve">Respuesta oportuna de los requerimientos que ingresan a la Direccion Urgencias y Em,ergencias en Salud. </t>
  </si>
  <si>
    <t xml:space="preserve">
Durante el primer trimestre  de la vigencia 2015, se dio tramitaron 108 requerimientos de los cuales: 61% correspondieron a  solicitudes de información, 33% reclamos,  3% quejas, 3% felicitaciones, con tramite oportuno del 100% de los requerimientos. 
Frente a la tipificación de las causas de los reclamos se observa que: 
• INCONFORMIDAD POR  TRATO Y CALIDEZ :26% 
• INCONFORMIDAD POR PERTINENCIA:16%
• INCONFORMIDAD POR SEGURIDAD:14%
• INCONFORMIDAD POR INOPORTUNIDAD:44%
</t>
  </si>
  <si>
    <t xml:space="preserve">Durante el mes de marzo se realizaron las siguientes acciones frente a la administracion de los recursos del programa APH
1, CONTRATACION PARA LA PRESTACION DE SERVICIO DE APH  Se realizo la gestión para la contratacion con las ESE para el primer semestre de 2015 con los Hopsitales: 
2, PAGO DE LA PRESTACION DEL SERVICIO APH: 
- Se realizo  el tramite de las cuentas presentadas por las ESE con contratos por valor aproximado de $M1,107 correspondientes al periodo 1-30 de enero  con: ESE Tunal, ESE Tunjuelito, ESE Usme,ESE Engativa, ESE Pablo VI, ESE Usaquen , ESE Chapinero. 
- Se realizo el tramite y gestion de las cuentas de las ESE que prestaron el servicio por atencion inicial de urgencias con: ESE Fontibon, ESE Bosa, ESE Simon Bolivar, ESE San Cristobal, ESE Tunjueliot, ESE  Rafael Uribe, ESE San Blas, por valor de $M 1150
3, ESTUDIOS TECNICOS:
- Se inicio la construccion de los estudios tecnicos  para la adquisicion  de los vehiculos de emergencias. 
</t>
  </si>
  <si>
    <t xml:space="preserve">Durante el mes de marzo se realizaron las siguientes acciones frente a la administracion de los recursos del programa APH
1, CONTRATACION PARA LA PRESTACION DE SERVICIO DE APH  Se realizo la gestión para la contratacion con las ESE para el primer semestre de 2015 con los Hopsitales: 
2, PAGO DE LA PRESTACION DEL SERVICIO APH: 
- Se realizo  el tramite de las cuentas presentadas por las ESE con contratos por valor aproximado de $M1,107 correspondientes al periodo 1-30 de enero  con: ESE Tunal, ESE Tunjuelito, ESE Usme,ESE Engativa, ESE Pablo VI, ESE Usaquen , ESE Chapinero. 
- Se realizo el tramite y gestion de las cuentas de las ESE que prestaron el servicio por atencion inicial de urgencias con: ESE Fontibon, ESE Bosa, ESE Simon Bolivar, ESE San Cristobal, ESE Tunjueliot, ESE  Rafael Uribe, ESE San Blas, por valor de $M 1150
3, ESTUDIOS TECNICOS:
- Se inicio la construccion de los estudios tecnicos  para la adquisicion  de los vehiculos de emergencias. 
Del presupuesto asignado al proyecto $75.071.636.000, se ha logrado comprometer $ 5.314.250.169 equivalente al 7% de la asignación inicial. 
Frente a las reservas de la vigencia 2014 correspondientes a $21.10.7.079 se ha logrado girar el 34% correspondiente a $7.265.696.037. 
</t>
  </si>
  <si>
    <t>Durante el mes de ABRIL de 2015 ingresó al Sistema de Quejas y Solictudes (SQS)  cuarenta  siente  (47) requerimientos categorizados asi:
Reclamos el 21 %, solicitudes de informacion 61% y el 1% felicitaciones . Con relacion a las  quejas y reclamos que ingresaron a la DCRUE se encontro que:                                                                                                                                                                                                                                                             
-Por maltrato y situaciones que reflejan la mala calidez de la atencion del Programa APH se presentó el 1  % del total de reclamos,  por inconvenientes en el criterio de Seguridad  el 11%; por fallas en los tiempos de llegada o no asistencia al llamado se presentaron el 47% de los reclamos, por el criterio de pertienencia 23%.  Es conveniente mencionar que realizando un comparativo con el periodo anterior (marzo de 2015)  El criterio de portunidad en la llegada al lugar del incidente se mantuvo estable : 46% (marzo)  47% (abril). Tambien es importante resaltar que el criterio de trato y calidez  presento un decrecimento significativo y no registrado con anterioridad durante los ultimos 3 años. 26% (marzo) 1% (abril).   Finalmente el critero de seguridad presento un incremento de 4 puntos porcentuales.</t>
  </si>
  <si>
    <t xml:space="preserve">Del presupuesto asignado al proyecto $75.071.636.000, se ha logrado comprometer $M 6,418 equivalente al 9% de la asignación inicial. 
Frente a las reservas de la vigencia 2014 correspondientes a $21.10.7.079 se ha logrado girar el 34% correspondiente a $M7.,731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</si>
</sst>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6">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sz val="12"/>
      <name val="Calibri"/>
      <family val="2"/>
    </font>
    <font>
      <sz val="9"/>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9"/>
      <color indexed="8"/>
      <name val="Calibri"/>
      <family val="2"/>
    </font>
    <font>
      <sz val="16"/>
      <color indexed="8"/>
      <name val="Tahoma"/>
      <family val="2"/>
    </font>
    <font>
      <sz val="16"/>
      <color indexed="8"/>
      <name val="Calibri"/>
      <family val="2"/>
    </font>
    <font>
      <sz val="14"/>
      <color indexed="8"/>
      <name val="Calibri"/>
      <family val="2"/>
    </font>
    <font>
      <sz val="14"/>
      <color indexed="8"/>
      <name val="Tahoma"/>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font>
    <font>
      <sz val="14"/>
      <color theme="1"/>
      <name val="Calibri"/>
      <family val="2"/>
    </font>
    <font>
      <sz val="14"/>
      <color theme="1"/>
      <name val="Tahoma"/>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37">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5"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67" fillId="34" borderId="10" xfId="0" applyFont="1" applyFill="1" applyBorder="1" applyAlignment="1" applyProtection="1">
      <alignment horizontal="center" vertical="center"/>
      <protection/>
    </xf>
    <xf numFmtId="0" fontId="67" fillId="34" borderId="12" xfId="0" applyFont="1" applyFill="1" applyBorder="1" applyAlignment="1" applyProtection="1">
      <alignment vertical="center" wrapText="1"/>
      <protection/>
    </xf>
    <xf numFmtId="0" fontId="67" fillId="34" borderId="12" xfId="0" applyFont="1" applyFill="1" applyBorder="1" applyAlignment="1" applyProtection="1">
      <alignment horizontal="center" vertical="center" wrapText="1"/>
      <protection/>
    </xf>
    <xf numFmtId="0" fontId="24" fillId="34" borderId="10" xfId="0" applyFont="1" applyFill="1" applyBorder="1" applyAlignment="1" applyProtection="1">
      <alignment horizontal="left" vertical="center" wrapText="1"/>
      <protection/>
    </xf>
    <xf numFmtId="9" fontId="23" fillId="0" borderId="10" xfId="0" applyNumberFormat="1" applyFont="1" applyBorder="1" applyAlignment="1" applyProtection="1">
      <alignment horizontal="center" vertical="center" wrapText="1"/>
      <protection/>
    </xf>
    <xf numFmtId="0" fontId="19" fillId="0" borderId="10" xfId="0" applyFont="1" applyFill="1" applyBorder="1" applyAlignment="1" applyProtection="1">
      <alignment vertical="center" wrapText="1"/>
      <protection locked="0"/>
    </xf>
    <xf numFmtId="0" fontId="24" fillId="34" borderId="10" xfId="0" applyFont="1" applyFill="1" applyBorder="1" applyAlignment="1" applyProtection="1">
      <alignment vertical="center" wrapText="1"/>
      <protection/>
    </xf>
    <xf numFmtId="0" fontId="67" fillId="34" borderId="10" xfId="0" applyFont="1" applyFill="1" applyBorder="1" applyAlignment="1" applyProtection="1">
      <alignment vertical="center" wrapText="1"/>
      <protection/>
    </xf>
    <xf numFmtId="0" fontId="67" fillId="34" borderId="10" xfId="0" applyFont="1" applyFill="1" applyBorder="1" applyAlignment="1" applyProtection="1">
      <alignment horizontal="center" vertical="center" wrapText="1"/>
      <protection/>
    </xf>
    <xf numFmtId="195" fontId="24" fillId="34" borderId="10" xfId="0" applyNumberFormat="1" applyFont="1" applyFill="1" applyBorder="1" applyAlignment="1" applyProtection="1">
      <alignment horizontal="center" vertical="center" wrapText="1"/>
      <protection/>
    </xf>
    <xf numFmtId="9" fontId="24" fillId="34" borderId="10" xfId="58" applyFont="1" applyFill="1" applyBorder="1" applyAlignment="1" applyProtection="1">
      <alignment horizontal="center" vertical="center" wrapText="1"/>
      <protection/>
    </xf>
    <xf numFmtId="200" fontId="24" fillId="34" borderId="10" xfId="48" applyNumberFormat="1" applyFont="1" applyFill="1" applyBorder="1" applyAlignment="1" applyProtection="1" quotePrefix="1">
      <alignment horizontal="center" vertical="center"/>
      <protection/>
    </xf>
    <xf numFmtId="195" fontId="24" fillId="35" borderId="10" xfId="0" applyNumberFormat="1" applyFont="1" applyFill="1" applyBorder="1" applyAlignment="1" applyProtection="1">
      <alignment horizontal="center" vertical="center" wrapText="1"/>
      <protection/>
    </xf>
    <xf numFmtId="0" fontId="67" fillId="36" borderId="12" xfId="0" applyFont="1" applyFill="1" applyBorder="1" applyAlignment="1" applyProtection="1">
      <alignment horizontal="center" vertical="center" wrapText="1"/>
      <protection/>
    </xf>
    <xf numFmtId="0" fontId="67" fillId="36" borderId="12" xfId="0" applyFont="1" applyFill="1" applyBorder="1" applyAlignment="1" applyProtection="1">
      <alignment vertical="center" wrapText="1"/>
      <protection/>
    </xf>
    <xf numFmtId="0" fontId="0" fillId="36" borderId="10" xfId="0" applyFill="1" applyBorder="1" applyAlignment="1" applyProtection="1">
      <alignment vertical="center"/>
      <protection/>
    </xf>
    <xf numFmtId="195" fontId="24" fillId="36" borderId="10" xfId="0" applyNumberFormat="1" applyFont="1" applyFill="1" applyBorder="1" applyAlignment="1" applyProtection="1">
      <alignment horizontal="center" vertical="center" wrapText="1"/>
      <protection/>
    </xf>
    <xf numFmtId="0" fontId="67" fillId="0" borderId="0" xfId="0" applyFont="1" applyAlignment="1" applyProtection="1">
      <alignment vertical="center"/>
      <protection/>
    </xf>
    <xf numFmtId="0" fontId="67" fillId="0" borderId="10" xfId="0" applyFont="1" applyBorder="1" applyAlignment="1" applyProtection="1">
      <alignment vertical="center"/>
      <protection/>
    </xf>
    <xf numFmtId="0" fontId="67" fillId="36" borderId="10" xfId="0" applyFont="1" applyFill="1" applyBorder="1" applyAlignment="1" applyProtection="1">
      <alignment vertical="center"/>
      <protection/>
    </xf>
    <xf numFmtId="0" fontId="67" fillId="35" borderId="10" xfId="0" applyFont="1" applyFill="1" applyBorder="1" applyAlignment="1" applyProtection="1">
      <alignment vertical="center"/>
      <protection/>
    </xf>
    <xf numFmtId="0" fontId="9" fillId="0" borderId="10" xfId="0" applyFont="1" applyBorder="1" applyAlignment="1" applyProtection="1">
      <alignment horizontal="center" vertical="center"/>
      <protection locked="0"/>
    </xf>
    <xf numFmtId="0" fontId="9" fillId="36" borderId="10" xfId="0" applyFont="1" applyFill="1" applyBorder="1" applyAlignment="1" applyProtection="1">
      <alignment horizontal="center" vertical="center"/>
      <protection locked="0"/>
    </xf>
    <xf numFmtId="0" fontId="9"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195" fontId="27" fillId="0" borderId="10" xfId="59" applyNumberFormat="1" applyFont="1" applyFill="1" applyBorder="1" applyAlignment="1" applyProtection="1">
      <alignment horizontal="center" vertical="center" wrapText="1"/>
      <protection locked="0"/>
    </xf>
    <xf numFmtId="9" fontId="27" fillId="0" borderId="10" xfId="59"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9" fontId="27" fillId="0" borderId="10" xfId="0" applyNumberFormat="1" applyFont="1" applyFill="1" applyBorder="1" applyAlignment="1" applyProtection="1">
      <alignment horizontal="center" vertical="center" wrapText="1"/>
      <protection locked="0"/>
    </xf>
    <xf numFmtId="0" fontId="27" fillId="37" borderId="10" xfId="0" applyFont="1" applyFill="1" applyBorder="1" applyAlignment="1" applyProtection="1">
      <alignment horizontal="center" vertical="center"/>
      <protection locked="0"/>
    </xf>
    <xf numFmtId="200" fontId="26" fillId="0" borderId="10" xfId="51" applyNumberFormat="1" applyFont="1" applyFill="1" applyBorder="1" applyAlignment="1" applyProtection="1">
      <alignment horizontal="right" vertical="center" wrapText="1"/>
      <protection locked="0"/>
    </xf>
    <xf numFmtId="9" fontId="27" fillId="37" borderId="10" xfId="59" applyNumberFormat="1" applyFont="1" applyFill="1" applyBorder="1" applyAlignment="1" applyProtection="1">
      <alignment horizontal="center" vertical="center" wrapText="1"/>
      <protection locked="0"/>
    </xf>
    <xf numFmtId="171" fontId="27" fillId="0" borderId="10" xfId="5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protection locked="0"/>
    </xf>
    <xf numFmtId="195" fontId="26"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67" fillId="34" borderId="10" xfId="0" applyFont="1" applyFill="1" applyBorder="1" applyAlignment="1" applyProtection="1">
      <alignment horizontal="justify" vertical="center" wrapText="1"/>
      <protection/>
    </xf>
    <xf numFmtId="0" fontId="67" fillId="34" borderId="12" xfId="0"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67" fillId="35" borderId="10" xfId="0" applyFont="1" applyFill="1" applyBorder="1" applyAlignment="1" applyProtection="1">
      <alignment vertical="center"/>
      <protection locked="0"/>
    </xf>
    <xf numFmtId="0" fontId="67" fillId="36" borderId="10" xfId="0" applyFont="1" applyFill="1" applyBorder="1" applyAlignment="1" applyProtection="1">
      <alignment vertical="center"/>
      <protection locked="0"/>
    </xf>
    <xf numFmtId="0" fontId="67" fillId="0" borderId="10" xfId="0" applyFont="1" applyBorder="1" applyAlignment="1" applyProtection="1">
      <alignment vertical="center"/>
      <protection locked="0"/>
    </xf>
    <xf numFmtId="0" fontId="24" fillId="36" borderId="10" xfId="0" applyFont="1" applyFill="1" applyBorder="1" applyAlignment="1" applyProtection="1">
      <alignment horizontal="center" vertical="center"/>
      <protection locked="0"/>
    </xf>
    <xf numFmtId="0" fontId="24" fillId="37" borderId="10" xfId="0" applyFont="1" applyFill="1" applyBorder="1" applyAlignment="1" applyProtection="1">
      <alignment horizontal="left" vertical="center" wrapText="1"/>
      <protection locked="0"/>
    </xf>
    <xf numFmtId="0" fontId="23" fillId="34" borderId="10" xfId="0" applyFont="1" applyFill="1" applyBorder="1" applyAlignment="1" applyProtection="1">
      <alignment vertical="center" wrapText="1"/>
      <protection locked="0"/>
    </xf>
    <xf numFmtId="9" fontId="21" fillId="37" borderId="10" xfId="59" applyNumberFormat="1" applyFont="1" applyFill="1" applyBorder="1" applyAlignment="1" applyProtection="1">
      <alignment horizontal="center" vertical="center" wrapText="1"/>
      <protection locked="0"/>
    </xf>
    <xf numFmtId="0" fontId="29" fillId="38" borderId="10" xfId="0" applyFont="1" applyFill="1" applyBorder="1" applyAlignment="1" applyProtection="1">
      <alignment vertical="center" wrapText="1"/>
      <protection locked="0"/>
    </xf>
    <xf numFmtId="9" fontId="68" fillId="0" borderId="10" xfId="59"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67"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9" fontId="24" fillId="34" borderId="10" xfId="58"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protection locked="0"/>
    </xf>
    <xf numFmtId="195" fontId="24" fillId="35"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33" borderId="11" xfId="0" applyFont="1" applyFill="1" applyBorder="1" applyAlignment="1" applyProtection="1">
      <alignment horizontal="center" vertical="center" wrapText="1"/>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0" fillId="38"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8" borderId="0" xfId="0" applyFont="1" applyFill="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67"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8" borderId="0" xfId="0" applyFont="1" applyFill="1" applyAlignment="1" applyProtection="1">
      <alignment vertical="center"/>
      <protection locked="0"/>
    </xf>
    <xf numFmtId="9" fontId="24" fillId="35" borderId="10" xfId="0" applyNumberFormat="1" applyFont="1" applyFill="1" applyBorder="1" applyAlignment="1" applyProtection="1">
      <alignment horizontal="center" vertical="center" wrapText="1"/>
      <protection locked="0"/>
    </xf>
    <xf numFmtId="0" fontId="24" fillId="35" borderId="10" xfId="56" applyFont="1" applyFill="1" applyBorder="1" applyAlignment="1" applyProtection="1">
      <alignment horizontal="justify" vertical="center" wrapText="1"/>
      <protection locked="0"/>
    </xf>
    <xf numFmtId="9" fontId="26" fillId="35" borderId="10" xfId="58" applyFont="1" applyFill="1" applyBorder="1" applyAlignment="1" applyProtection="1">
      <alignment horizontal="center" vertical="center" wrapText="1"/>
      <protection locked="0"/>
    </xf>
    <xf numFmtId="0" fontId="67" fillId="34" borderId="10" xfId="0" applyFont="1" applyFill="1" applyBorder="1" applyAlignment="1" applyProtection="1">
      <alignment horizontal="center" vertical="center" wrapText="1"/>
      <protection locked="0"/>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67"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67" fillId="36" borderId="10" xfId="0" applyFont="1" applyFill="1" applyBorder="1" applyAlignment="1" applyProtection="1">
      <alignment horizontal="justify" vertical="center" wrapText="1"/>
      <protection/>
    </xf>
    <xf numFmtId="0" fontId="67" fillId="35" borderId="10" xfId="0" applyFont="1" applyFill="1" applyBorder="1" applyAlignment="1" applyProtection="1">
      <alignment horizontal="justify" vertical="center" wrapText="1"/>
      <protection/>
    </xf>
    <xf numFmtId="0" fontId="23" fillId="0" borderId="10" xfId="0" applyFont="1" applyBorder="1" applyAlignment="1" applyProtection="1">
      <alignment horizontal="center" vertical="center"/>
      <protection/>
    </xf>
    <xf numFmtId="0" fontId="67"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67" fillId="36" borderId="10" xfId="0" applyFont="1" applyFill="1" applyBorder="1" applyAlignment="1" applyProtection="1">
      <alignment horizontal="center" vertical="center" wrapText="1"/>
      <protection/>
    </xf>
    <xf numFmtId="0" fontId="67" fillId="35"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6" fillId="0" borderId="10" xfId="0"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xf>
    <xf numFmtId="9" fontId="24" fillId="0" borderId="10" xfId="58"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69" fillId="34" borderId="10"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6" borderId="12" xfId="0" applyFont="1" applyFill="1" applyBorder="1" applyAlignment="1" applyProtection="1">
      <alignment vertical="center" wrapText="1"/>
      <protection/>
    </xf>
    <xf numFmtId="0" fontId="67" fillId="36" borderId="10" xfId="0" applyFont="1" applyFill="1" applyBorder="1" applyAlignment="1" applyProtection="1">
      <alignment vertical="center" wrapText="1"/>
      <protection/>
    </xf>
    <xf numFmtId="0" fontId="29" fillId="38"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vertical="center" wrapText="1"/>
      <protection/>
    </xf>
    <xf numFmtId="0" fontId="67" fillId="0" borderId="10" xfId="0" applyFont="1" applyFill="1" applyBorder="1" applyAlignment="1" applyProtection="1">
      <alignment vertical="center" wrapText="1"/>
      <protection/>
    </xf>
    <xf numFmtId="0" fontId="67" fillId="36" borderId="10" xfId="0" applyFont="1" applyFill="1" applyBorder="1" applyAlignment="1" applyProtection="1">
      <alignment vertical="center" wrapText="1"/>
      <protection locked="0"/>
    </xf>
    <xf numFmtId="0" fontId="32" fillId="38" borderId="10" xfId="0" applyNumberFormat="1" applyFont="1" applyFill="1" applyBorder="1" applyAlignment="1" applyProtection="1">
      <alignment horizontal="justify" vertical="center" wrapText="1"/>
      <protection locked="0"/>
    </xf>
    <xf numFmtId="0" fontId="24" fillId="34"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justify" vertical="center" wrapText="1"/>
      <protection locked="0"/>
    </xf>
    <xf numFmtId="0" fontId="29" fillId="38" borderId="10" xfId="0" applyNumberFormat="1" applyFont="1" applyFill="1" applyBorder="1" applyAlignment="1" applyProtection="1">
      <alignment horizontal="justify" vertical="center" wrapText="1"/>
      <protection locked="0"/>
    </xf>
    <xf numFmtId="0" fontId="67" fillId="35" borderId="12" xfId="0"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25" fillId="0" borderId="12" xfId="0" applyFont="1" applyBorder="1" applyAlignment="1" applyProtection="1">
      <alignment horizontal="center" vertical="center"/>
      <protection/>
    </xf>
    <xf numFmtId="0" fontId="25" fillId="0" borderId="12" xfId="0" applyFont="1" applyBorder="1" applyAlignment="1" applyProtection="1">
      <alignment vertical="center" wrapText="1"/>
      <protection/>
    </xf>
    <xf numFmtId="0" fontId="25" fillId="0" borderId="12" xfId="0" applyFont="1" applyBorder="1" applyAlignment="1" applyProtection="1">
      <alignment horizontal="center" vertical="center" wrapText="1"/>
      <protection/>
    </xf>
    <xf numFmtId="0" fontId="25" fillId="38" borderId="12" xfId="0" applyFont="1" applyFill="1" applyBorder="1" applyAlignment="1" applyProtection="1">
      <alignment vertical="center" wrapText="1"/>
      <protection/>
    </xf>
    <xf numFmtId="0" fontId="25" fillId="38" borderId="12" xfId="0"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12" xfId="0" applyFont="1" applyFill="1" applyBorder="1" applyAlignment="1" applyProtection="1">
      <alignment horizontal="justify" vertical="center" wrapText="1"/>
      <protection/>
    </xf>
    <xf numFmtId="0" fontId="25" fillId="0" borderId="10" xfId="0" applyFont="1" applyBorder="1" applyAlignment="1" applyProtection="1">
      <alignment vertical="center" wrapText="1"/>
      <protection/>
    </xf>
    <xf numFmtId="0" fontId="23" fillId="38" borderId="10" xfId="0" applyFont="1" applyFill="1" applyBorder="1" applyAlignment="1" applyProtection="1">
      <alignment vertical="center"/>
      <protection/>
    </xf>
    <xf numFmtId="0" fontId="23" fillId="38" borderId="10" xfId="0" applyFont="1" applyFill="1" applyBorder="1" applyAlignment="1" applyProtection="1">
      <alignment vertical="center" wrapText="1"/>
      <protection/>
    </xf>
    <xf numFmtId="0" fontId="23" fillId="0" borderId="10" xfId="0" applyFont="1" applyBorder="1" applyAlignment="1" applyProtection="1">
      <alignment vertical="center" wrapText="1"/>
      <protection/>
    </xf>
    <xf numFmtId="9" fontId="23" fillId="0" borderId="10" xfId="0" applyNumberFormat="1" applyFont="1" applyBorder="1" applyAlignment="1" applyProtection="1">
      <alignment vertical="center" wrapText="1"/>
      <protection locked="0"/>
    </xf>
    <xf numFmtId="0" fontId="25" fillId="0" borderId="12" xfId="0" applyFont="1" applyBorder="1" applyAlignment="1" applyProtection="1">
      <alignment vertical="center"/>
      <protection/>
    </xf>
    <xf numFmtId="0" fontId="23" fillId="34" borderId="10" xfId="0" applyFont="1" applyFill="1" applyBorder="1" applyAlignment="1" applyProtection="1">
      <alignment vertical="center" wrapText="1"/>
      <protection/>
    </xf>
    <xf numFmtId="0" fontId="67" fillId="38" borderId="10" xfId="0" applyFont="1" applyFill="1" applyBorder="1" applyAlignment="1" applyProtection="1">
      <alignment vertical="center"/>
      <protection/>
    </xf>
    <xf numFmtId="0" fontId="67" fillId="38" borderId="0" xfId="0" applyFont="1" applyFill="1" applyAlignment="1" applyProtection="1">
      <alignment vertical="center"/>
      <protection/>
    </xf>
    <xf numFmtId="0" fontId="23" fillId="0" borderId="15" xfId="0" applyFont="1" applyFill="1" applyBorder="1" applyAlignment="1" applyProtection="1">
      <alignment vertical="center" wrapText="1"/>
      <protection/>
    </xf>
    <xf numFmtId="0" fontId="67" fillId="34" borderId="10" xfId="0" applyFont="1" applyFill="1" applyBorder="1" applyAlignment="1" applyProtection="1">
      <alignment vertical="center"/>
      <protection/>
    </xf>
    <xf numFmtId="9" fontId="67" fillId="34" borderId="10" xfId="0" applyNumberFormat="1" applyFont="1" applyFill="1" applyBorder="1" applyAlignment="1" applyProtection="1">
      <alignment horizontal="center" vertical="center"/>
      <protection/>
    </xf>
    <xf numFmtId="9" fontId="9" fillId="34" borderId="0" xfId="0" applyNumberFormat="1" applyFont="1" applyFill="1" applyAlignment="1" applyProtection="1">
      <alignment horizontal="center" vertical="center"/>
      <protection locked="0"/>
    </xf>
    <xf numFmtId="0" fontId="0" fillId="34" borderId="0" xfId="0" applyFill="1" applyAlignment="1" applyProtection="1">
      <alignment vertical="center"/>
      <protection/>
    </xf>
    <xf numFmtId="9" fontId="67" fillId="34" borderId="12" xfId="0" applyNumberFormat="1" applyFont="1" applyFill="1" applyBorder="1" applyAlignment="1" applyProtection="1">
      <alignment horizontal="center" vertical="center"/>
      <protection/>
    </xf>
    <xf numFmtId="0" fontId="23" fillId="34" borderId="10" xfId="0" applyNumberFormat="1" applyFont="1" applyFill="1" applyBorder="1" applyAlignment="1" applyProtection="1">
      <alignment horizontal="center" vertical="center" wrapText="1"/>
      <protection/>
    </xf>
    <xf numFmtId="0" fontId="23" fillId="34" borderId="10" xfId="0" applyNumberFormat="1" applyFont="1" applyFill="1" applyBorder="1" applyAlignment="1" applyProtection="1">
      <alignment vertical="center" wrapText="1"/>
      <protection/>
    </xf>
    <xf numFmtId="0" fontId="23" fillId="34" borderId="10" xfId="0" applyNumberFormat="1" applyFont="1" applyFill="1" applyBorder="1" applyAlignment="1" applyProtection="1">
      <alignment horizontal="left" vertical="center" wrapText="1"/>
      <protection/>
    </xf>
    <xf numFmtId="0" fontId="29" fillId="34" borderId="10" xfId="0" applyNumberFormat="1" applyFont="1" applyFill="1" applyBorder="1" applyAlignment="1" applyProtection="1">
      <alignment horizontal="justify" vertical="center" wrapText="1"/>
      <protection locked="0"/>
    </xf>
    <xf numFmtId="0" fontId="14" fillId="0" borderId="0" xfId="0" applyFont="1" applyAlignment="1" applyProtection="1">
      <alignment horizontal="left" vertical="center"/>
      <protection locked="0"/>
    </xf>
    <xf numFmtId="0" fontId="70" fillId="35" borderId="10"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justify" vertical="center" wrapText="1"/>
      <protection locked="0"/>
    </xf>
    <xf numFmtId="0" fontId="8" fillId="34"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67" fillId="35" borderId="12" xfId="0"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70" fillId="35" borderId="10" xfId="0" applyFont="1" applyFill="1" applyBorder="1" applyAlignment="1" applyProtection="1">
      <alignment horizontal="center" vertical="center" wrapText="1"/>
      <protection/>
    </xf>
    <xf numFmtId="9" fontId="24" fillId="35" borderId="10" xfId="0" applyNumberFormat="1" applyFont="1" applyFill="1" applyBorder="1" applyAlignment="1" applyProtection="1">
      <alignment horizontal="center" vertical="center" wrapText="1"/>
      <protection/>
    </xf>
    <xf numFmtId="0" fontId="24" fillId="35" borderId="10" xfId="56" applyFont="1" applyFill="1" applyBorder="1" applyAlignment="1" applyProtection="1">
      <alignment horizontal="justify" vertical="center" wrapText="1"/>
      <protection/>
    </xf>
    <xf numFmtId="9" fontId="26" fillId="35" borderId="10" xfId="58"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23" fillId="34" borderId="10" xfId="0" applyNumberFormat="1" applyFont="1" applyFill="1" applyBorder="1" applyAlignment="1" applyProtection="1">
      <alignment horizontal="justify" vertical="center" wrapText="1"/>
      <protection/>
    </xf>
    <xf numFmtId="0" fontId="71" fillId="34" borderId="10" xfId="0" applyFont="1" applyFill="1" applyBorder="1" applyAlignment="1" applyProtection="1">
      <alignment horizontal="center" vertical="center"/>
      <protection/>
    </xf>
    <xf numFmtId="0" fontId="72" fillId="34" borderId="10" xfId="0" applyFont="1" applyFill="1" applyBorder="1" applyAlignment="1" applyProtection="1">
      <alignment horizontal="center" vertical="center"/>
      <protection/>
    </xf>
    <xf numFmtId="0" fontId="67" fillId="34" borderId="10" xfId="0" applyNumberFormat="1" applyFont="1" applyFill="1" applyBorder="1" applyAlignment="1" applyProtection="1">
      <alignment horizontal="justify" vertical="center" wrapText="1"/>
      <protection/>
    </xf>
    <xf numFmtId="0" fontId="0" fillId="0" borderId="10" xfId="0" applyFill="1" applyBorder="1" applyAlignment="1" applyProtection="1">
      <alignment horizontal="center" vertical="center" wrapText="1"/>
      <protection/>
    </xf>
    <xf numFmtId="0" fontId="70" fillId="34" borderId="10" xfId="0" applyFont="1" applyFill="1" applyBorder="1" applyAlignment="1" applyProtection="1">
      <alignment horizontal="center" vertical="center"/>
      <protection/>
    </xf>
    <xf numFmtId="0" fontId="73" fillId="34" borderId="10" xfId="0" applyFont="1" applyFill="1" applyBorder="1" applyAlignment="1" applyProtection="1">
      <alignment horizontal="center" vertical="center"/>
      <protection/>
    </xf>
    <xf numFmtId="9" fontId="24" fillId="34" borderId="10" xfId="48"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0" fontId="12" fillId="33" borderId="16"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194" fontId="18" fillId="34" borderId="10" xfId="0" applyNumberFormat="1" applyFont="1" applyFill="1" applyBorder="1" applyAlignment="1" applyProtection="1">
      <alignment horizontal="center" vertical="center"/>
      <protection locked="0"/>
    </xf>
    <xf numFmtId="0" fontId="67" fillId="34" borderId="12" xfId="0" applyFont="1" applyFill="1" applyBorder="1" applyAlignment="1" applyProtection="1">
      <alignment horizontal="justify" vertical="center" wrapText="1"/>
      <protection locked="0"/>
    </xf>
    <xf numFmtId="0" fontId="70" fillId="34" borderId="10"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center" vertical="center" wrapText="1"/>
      <protection locked="0"/>
    </xf>
    <xf numFmtId="0" fontId="24" fillId="34" borderId="10" xfId="56" applyFont="1" applyFill="1" applyBorder="1" applyAlignment="1" applyProtection="1">
      <alignment horizontal="justify" vertical="center" wrapText="1"/>
      <protection locked="0"/>
    </xf>
    <xf numFmtId="0" fontId="5" fillId="33" borderId="10" xfId="0" applyFont="1" applyFill="1" applyBorder="1" applyAlignment="1" applyProtection="1">
      <alignment vertical="center"/>
      <protection locked="0"/>
    </xf>
    <xf numFmtId="200" fontId="24" fillId="34" borderId="10" xfId="48" applyNumberFormat="1" applyFont="1" applyFill="1" applyBorder="1" applyAlignment="1" applyProtection="1">
      <alignment horizontal="left" vertical="center" wrapText="1"/>
      <protection locked="0"/>
    </xf>
    <xf numFmtId="0" fontId="67" fillId="34" borderId="12"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justify" vertical="center" wrapText="1"/>
      <protection locked="0"/>
    </xf>
    <xf numFmtId="200" fontId="26" fillId="0" borderId="10" xfId="5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9" fontId="67" fillId="34" borderId="10" xfId="0" applyNumberFormat="1" applyFont="1" applyFill="1" applyBorder="1" applyAlignment="1" applyProtection="1">
      <alignment horizontal="center" vertical="center"/>
      <protection locked="0"/>
    </xf>
    <xf numFmtId="9" fontId="24" fillId="0" borderId="10" xfId="0" applyNumberFormat="1" applyFont="1" applyFill="1" applyBorder="1" applyAlignment="1" applyProtection="1">
      <alignment horizontal="center" vertical="center" wrapText="1"/>
      <protection locked="0"/>
    </xf>
    <xf numFmtId="10" fontId="24" fillId="0" borderId="10" xfId="0" applyNumberFormat="1" applyFont="1" applyFill="1" applyBorder="1" applyAlignment="1" applyProtection="1">
      <alignment horizontal="center" vertical="center" wrapText="1"/>
      <protection locked="0"/>
    </xf>
    <xf numFmtId="9" fontId="67" fillId="34" borderId="12" xfId="0" applyNumberFormat="1" applyFont="1" applyFill="1" applyBorder="1" applyAlignment="1" applyProtection="1">
      <alignment horizontal="center" vertical="center"/>
      <protection locked="0"/>
    </xf>
    <xf numFmtId="195" fontId="24" fillId="34" borderId="10" xfId="0" applyNumberFormat="1" applyFont="1" applyFill="1" applyBorder="1" applyAlignment="1" applyProtection="1">
      <alignment horizontal="center" vertical="center" wrapText="1"/>
      <protection locked="0"/>
    </xf>
    <xf numFmtId="0" fontId="67" fillId="34" borderId="10" xfId="0" applyFont="1" applyFill="1" applyBorder="1" applyAlignment="1" applyProtection="1">
      <alignment horizontal="justify" vertical="top" wrapText="1"/>
      <protection locked="0"/>
    </xf>
    <xf numFmtId="0" fontId="15" fillId="33" borderId="17" xfId="0" applyFont="1" applyFill="1" applyBorder="1" applyAlignment="1" applyProtection="1">
      <alignment horizontal="center" vertical="center" wrapText="1"/>
      <protection locked="0"/>
    </xf>
    <xf numFmtId="0" fontId="15" fillId="33" borderId="18" xfId="0" applyFont="1" applyFill="1" applyBorder="1" applyAlignment="1" applyProtection="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74" fillId="0" borderId="0" xfId="0" applyFont="1" applyAlignment="1" applyProtection="1">
      <alignment horizontal="left" vertical="center"/>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locked="0"/>
    </xf>
    <xf numFmtId="0" fontId="12" fillId="33" borderId="24"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6" fillId="33" borderId="12"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7" fillId="33" borderId="25" xfId="0" applyFont="1" applyFill="1" applyBorder="1" applyAlignment="1" applyProtection="1">
      <alignment horizontal="center" vertical="center" wrapText="1"/>
      <protection locked="0"/>
    </xf>
    <xf numFmtId="0" fontId="17" fillId="33" borderId="26"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protection locked="0"/>
    </xf>
    <xf numFmtId="0" fontId="30" fillId="33" borderId="1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0" fontId="15"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5" fillId="33" borderId="31" xfId="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tas" xfId="57"/>
    <cellStyle name="Percent" xfId="58"/>
    <cellStyle name="Porcentual 2" xfId="59"/>
    <cellStyle name="Porcentual 3" xfId="60"/>
    <cellStyle name="Porcentual 4" xfId="61"/>
    <cellStyle name="Porcentual 5"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M18"/>
  <sheetViews>
    <sheetView showGridLines="0" zoomScale="70" zoomScaleNormal="70" zoomScalePageLayoutView="0" workbookViewId="0" topLeftCell="W1">
      <selection activeCell="X17" sqref="X17"/>
    </sheetView>
  </sheetViews>
  <sheetFormatPr defaultColWidth="11.421875" defaultRowHeight="15"/>
  <cols>
    <col min="1" max="1" width="11.421875" style="70" hidden="1" customWidth="1"/>
    <col min="2" max="2" width="16.8515625" style="72" customWidth="1"/>
    <col min="3" max="3" width="16.8515625" style="73" customWidth="1"/>
    <col min="4" max="4" width="16.8515625" style="72" customWidth="1"/>
    <col min="5" max="5" width="29.140625" style="73" customWidth="1"/>
    <col min="6" max="6" width="6.421875" style="72" customWidth="1"/>
    <col min="7" max="7" width="23.421875" style="74" customWidth="1"/>
    <col min="8" max="8" width="6.421875" style="72" customWidth="1"/>
    <col min="9" max="9" width="19.00390625" style="73" customWidth="1"/>
    <col min="10" max="10" width="6.421875" style="72" customWidth="1"/>
    <col min="11" max="11" width="13.421875" style="75" customWidth="1"/>
    <col min="12" max="12" width="10.28125" style="72" customWidth="1"/>
    <col min="13" max="13" width="21.00390625" style="75" customWidth="1"/>
    <col min="14" max="14" width="9.140625" style="76" customWidth="1"/>
    <col min="15" max="15" width="36.140625" style="75" customWidth="1"/>
    <col min="16" max="16" width="6.28125" style="76" customWidth="1"/>
    <col min="17" max="18" width="5.421875" style="76" customWidth="1"/>
    <col min="19" max="19" width="20.140625" style="79" customWidth="1"/>
    <col min="20" max="20" width="26.8515625" style="79" customWidth="1"/>
    <col min="21" max="21" width="11.7109375" style="76" customWidth="1"/>
    <col min="22" max="22" width="13.7109375" style="76" customWidth="1"/>
    <col min="23" max="23" width="70.140625" style="70" customWidth="1"/>
    <col min="24" max="24" width="58.28125" style="70" customWidth="1"/>
    <col min="25" max="25" width="72.140625" style="70" customWidth="1"/>
    <col min="26" max="26" width="72.57421875" style="70" customWidth="1"/>
    <col min="27" max="27" width="56.7109375" style="70" customWidth="1"/>
    <col min="28" max="30" width="11.421875" style="70" customWidth="1"/>
    <col min="31" max="32" width="14.8515625" style="70" hidden="1" customWidth="1"/>
    <col min="33" max="33" width="14.421875" style="70" hidden="1" customWidth="1"/>
    <col min="34" max="34" width="18.00390625" style="70" hidden="1" customWidth="1"/>
    <col min="35" max="36" width="14.00390625" style="70" hidden="1" customWidth="1"/>
    <col min="37" max="39" width="11.421875" style="80" customWidth="1"/>
    <col min="40" max="57" width="11.421875" style="79" customWidth="1"/>
    <col min="58" max="16384" width="11.421875" style="70" customWidth="1"/>
  </cols>
  <sheetData>
    <row r="1" spans="15:16" ht="15">
      <c r="O1" s="77"/>
      <c r="P1" s="78"/>
    </row>
    <row r="2" spans="1:22" ht="33.75">
      <c r="A2" s="218" t="s">
        <v>143</v>
      </c>
      <c r="B2" s="218"/>
      <c r="C2" s="218"/>
      <c r="D2" s="218"/>
      <c r="E2" s="218"/>
      <c r="F2" s="218"/>
      <c r="G2" s="218"/>
      <c r="H2" s="218"/>
      <c r="I2" s="218"/>
      <c r="J2" s="218"/>
      <c r="K2" s="218"/>
      <c r="L2" s="218"/>
      <c r="M2" s="159"/>
      <c r="N2" s="211" t="s">
        <v>142</v>
      </c>
      <c r="O2" s="211"/>
      <c r="P2" s="211"/>
      <c r="Q2" s="211"/>
      <c r="R2" s="211"/>
      <c r="S2" s="211"/>
      <c r="T2" s="211"/>
      <c r="U2" s="211"/>
      <c r="V2" s="211"/>
    </row>
    <row r="3" spans="15:16" ht="15">
      <c r="O3" s="77"/>
      <c r="P3" s="78"/>
    </row>
    <row r="4" spans="15:16" ht="15">
      <c r="O4" s="77"/>
      <c r="P4" s="78"/>
    </row>
    <row r="5" spans="1:36" ht="80.25" customHeight="1">
      <c r="A5" s="219" t="s">
        <v>25</v>
      </c>
      <c r="B5" s="221" t="s">
        <v>34</v>
      </c>
      <c r="C5" s="222"/>
      <c r="D5" s="207" t="s">
        <v>33</v>
      </c>
      <c r="E5" s="206"/>
      <c r="F5" s="205" t="s">
        <v>26</v>
      </c>
      <c r="G5" s="206"/>
      <c r="H5" s="205" t="s">
        <v>32</v>
      </c>
      <c r="I5" s="206"/>
      <c r="J5" s="205" t="s">
        <v>27</v>
      </c>
      <c r="K5" s="206"/>
      <c r="L5" s="205" t="s">
        <v>36</v>
      </c>
      <c r="M5" s="206"/>
      <c r="N5" s="212" t="s">
        <v>23</v>
      </c>
      <c r="O5" s="213"/>
      <c r="P5" s="214" t="s">
        <v>19</v>
      </c>
      <c r="Q5" s="214"/>
      <c r="R5" s="215"/>
      <c r="S5" s="216" t="s">
        <v>20</v>
      </c>
      <c r="T5" s="216" t="s">
        <v>21</v>
      </c>
      <c r="U5" s="209" t="s">
        <v>0</v>
      </c>
      <c r="V5" s="210"/>
      <c r="W5" s="208" t="s">
        <v>12</v>
      </c>
      <c r="X5" s="208" t="s">
        <v>13</v>
      </c>
      <c r="Y5" s="208" t="s">
        <v>14</v>
      </c>
      <c r="Z5" s="208" t="s">
        <v>24</v>
      </c>
      <c r="AA5" s="208" t="s">
        <v>11</v>
      </c>
      <c r="AE5" s="223" t="s">
        <v>3</v>
      </c>
      <c r="AF5" s="223"/>
      <c r="AG5" s="223" t="s">
        <v>4</v>
      </c>
      <c r="AH5" s="223"/>
      <c r="AI5" s="223" t="s">
        <v>5</v>
      </c>
      <c r="AJ5" s="223"/>
    </row>
    <row r="6" spans="1:36" ht="30" customHeight="1">
      <c r="A6" s="220"/>
      <c r="B6" s="181" t="s">
        <v>30</v>
      </c>
      <c r="C6" s="181" t="s">
        <v>31</v>
      </c>
      <c r="D6" s="181" t="s">
        <v>30</v>
      </c>
      <c r="E6" s="181" t="s">
        <v>31</v>
      </c>
      <c r="F6" s="181" t="s">
        <v>30</v>
      </c>
      <c r="G6" s="182" t="s">
        <v>31</v>
      </c>
      <c r="H6" s="181" t="s">
        <v>30</v>
      </c>
      <c r="I6" s="181" t="s">
        <v>31</v>
      </c>
      <c r="J6" s="181" t="s">
        <v>30</v>
      </c>
      <c r="K6" s="182" t="s">
        <v>31</v>
      </c>
      <c r="L6" s="181" t="s">
        <v>30</v>
      </c>
      <c r="M6" s="182" t="s">
        <v>31</v>
      </c>
      <c r="N6" s="183" t="s">
        <v>28</v>
      </c>
      <c r="O6" s="184" t="s">
        <v>29</v>
      </c>
      <c r="P6" s="185" t="s">
        <v>16</v>
      </c>
      <c r="Q6" s="186" t="s">
        <v>17</v>
      </c>
      <c r="R6" s="186" t="s">
        <v>18</v>
      </c>
      <c r="S6" s="217"/>
      <c r="T6" s="217"/>
      <c r="U6" s="71" t="s">
        <v>1</v>
      </c>
      <c r="V6" s="71" t="s">
        <v>2</v>
      </c>
      <c r="W6" s="208"/>
      <c r="X6" s="208"/>
      <c r="Y6" s="208"/>
      <c r="Z6" s="208"/>
      <c r="AA6" s="208"/>
      <c r="AE6" s="81" t="s">
        <v>6</v>
      </c>
      <c r="AF6" s="81" t="s">
        <v>7</v>
      </c>
      <c r="AG6" s="81" t="s">
        <v>8</v>
      </c>
      <c r="AH6" s="81" t="s">
        <v>9</v>
      </c>
      <c r="AI6" s="81" t="s">
        <v>1</v>
      </c>
      <c r="AJ6" s="81" t="s">
        <v>9</v>
      </c>
    </row>
    <row r="7" spans="1:39" s="83" customFormat="1" ht="142.5" customHeight="1" hidden="1">
      <c r="A7" s="187"/>
      <c r="B7" s="91">
        <v>1</v>
      </c>
      <c r="C7" s="82" t="s">
        <v>37</v>
      </c>
      <c r="D7" s="91">
        <v>5</v>
      </c>
      <c r="E7" s="82" t="s">
        <v>38</v>
      </c>
      <c r="F7" s="91">
        <v>1</v>
      </c>
      <c r="G7" s="82" t="s">
        <v>39</v>
      </c>
      <c r="H7" s="91">
        <v>1</v>
      </c>
      <c r="I7" s="82" t="s">
        <v>40</v>
      </c>
      <c r="J7" s="91">
        <v>881</v>
      </c>
      <c r="K7" s="82" t="s">
        <v>41</v>
      </c>
      <c r="L7" s="197">
        <v>4</v>
      </c>
      <c r="M7" s="188" t="s">
        <v>42</v>
      </c>
      <c r="N7" s="91">
        <v>1</v>
      </c>
      <c r="O7" s="82" t="s">
        <v>80</v>
      </c>
      <c r="P7" s="189" t="s">
        <v>66</v>
      </c>
      <c r="Q7" s="189"/>
      <c r="R7" s="189"/>
      <c r="S7" s="190" t="s">
        <v>90</v>
      </c>
      <c r="T7" s="191" t="s">
        <v>91</v>
      </c>
      <c r="U7" s="113">
        <v>0.65</v>
      </c>
      <c r="V7" s="46"/>
      <c r="W7" s="82"/>
      <c r="X7" s="82"/>
      <c r="Y7" s="82"/>
      <c r="Z7" s="82"/>
      <c r="AA7" s="13"/>
      <c r="AE7" s="84"/>
      <c r="AF7" s="84"/>
      <c r="AG7" s="84"/>
      <c r="AH7" s="84"/>
      <c r="AI7" s="84"/>
      <c r="AJ7" s="84"/>
      <c r="AK7" s="85"/>
      <c r="AL7" s="85"/>
      <c r="AM7" s="85"/>
    </row>
    <row r="8" spans="1:39" ht="192.75" customHeight="1" hidden="1">
      <c r="A8" s="192"/>
      <c r="B8" s="91">
        <v>1</v>
      </c>
      <c r="C8" s="82" t="s">
        <v>37</v>
      </c>
      <c r="D8" s="91">
        <v>5</v>
      </c>
      <c r="E8" s="82" t="s">
        <v>38</v>
      </c>
      <c r="F8" s="91">
        <v>1</v>
      </c>
      <c r="G8" s="82" t="s">
        <v>39</v>
      </c>
      <c r="H8" s="91">
        <v>1</v>
      </c>
      <c r="I8" s="82" t="s">
        <v>40</v>
      </c>
      <c r="J8" s="91">
        <v>881</v>
      </c>
      <c r="K8" s="82" t="s">
        <v>41</v>
      </c>
      <c r="L8" s="198">
        <v>4</v>
      </c>
      <c r="M8" s="82" t="s">
        <v>42</v>
      </c>
      <c r="N8" s="91">
        <v>2</v>
      </c>
      <c r="O8" s="82" t="s">
        <v>81</v>
      </c>
      <c r="P8" s="189" t="s">
        <v>66</v>
      </c>
      <c r="Q8" s="189"/>
      <c r="R8" s="189"/>
      <c r="S8" s="86" t="s">
        <v>92</v>
      </c>
      <c r="T8" s="191" t="s">
        <v>93</v>
      </c>
      <c r="U8" s="193">
        <v>19</v>
      </c>
      <c r="V8" s="45"/>
      <c r="W8" s="82"/>
      <c r="X8" s="82"/>
      <c r="Y8" s="82"/>
      <c r="Z8" s="82"/>
      <c r="AA8" s="43"/>
      <c r="AB8" s="79"/>
      <c r="AC8" s="79"/>
      <c r="AD8" s="79"/>
      <c r="AE8" s="79"/>
      <c r="AK8" s="87"/>
      <c r="AL8" s="87"/>
      <c r="AM8" s="87"/>
    </row>
    <row r="9" spans="2:27" ht="162" customHeight="1" hidden="1">
      <c r="B9" s="91">
        <v>1</v>
      </c>
      <c r="C9" s="82" t="s">
        <v>37</v>
      </c>
      <c r="D9" s="91">
        <v>5</v>
      </c>
      <c r="E9" s="82" t="s">
        <v>38</v>
      </c>
      <c r="F9" s="91">
        <v>1</v>
      </c>
      <c r="G9" s="82" t="s">
        <v>39</v>
      </c>
      <c r="H9" s="91">
        <v>1</v>
      </c>
      <c r="I9" s="82" t="s">
        <v>40</v>
      </c>
      <c r="J9" s="91">
        <v>881</v>
      </c>
      <c r="K9" s="82" t="s">
        <v>41</v>
      </c>
      <c r="L9" s="198">
        <v>4</v>
      </c>
      <c r="M9" s="82" t="s">
        <v>42</v>
      </c>
      <c r="N9" s="91">
        <v>3</v>
      </c>
      <c r="O9" s="82" t="s">
        <v>43</v>
      </c>
      <c r="P9" s="189"/>
      <c r="Q9" s="189" t="s">
        <v>66</v>
      </c>
      <c r="R9" s="189"/>
      <c r="S9" s="112" t="s">
        <v>148</v>
      </c>
      <c r="T9" s="86" t="s">
        <v>62</v>
      </c>
      <c r="U9" s="113">
        <v>0.9</v>
      </c>
      <c r="V9" s="47"/>
      <c r="W9" s="82"/>
      <c r="X9" s="82"/>
      <c r="Y9" s="82"/>
      <c r="Z9" s="82"/>
      <c r="AA9" s="44"/>
    </row>
    <row r="10" spans="2:27" ht="165.75" customHeight="1" hidden="1">
      <c r="B10" s="91">
        <v>1</v>
      </c>
      <c r="C10" s="82" t="s">
        <v>37</v>
      </c>
      <c r="D10" s="91">
        <v>5</v>
      </c>
      <c r="E10" s="82" t="s">
        <v>38</v>
      </c>
      <c r="F10" s="91">
        <v>2</v>
      </c>
      <c r="G10" s="82" t="s">
        <v>83</v>
      </c>
      <c r="H10" s="91">
        <v>1</v>
      </c>
      <c r="I10" s="82" t="s">
        <v>40</v>
      </c>
      <c r="J10" s="91">
        <v>881</v>
      </c>
      <c r="K10" s="82" t="s">
        <v>41</v>
      </c>
      <c r="L10" s="198">
        <v>4</v>
      </c>
      <c r="M10" s="82" t="s">
        <v>42</v>
      </c>
      <c r="N10" s="91">
        <v>4</v>
      </c>
      <c r="O10" s="82" t="s">
        <v>84</v>
      </c>
      <c r="P10" s="189"/>
      <c r="Q10" s="189" t="s">
        <v>66</v>
      </c>
      <c r="R10" s="189"/>
      <c r="S10" s="112" t="s">
        <v>148</v>
      </c>
      <c r="T10" s="191" t="s">
        <v>94</v>
      </c>
      <c r="U10" s="113">
        <v>0.95</v>
      </c>
      <c r="V10" s="47"/>
      <c r="W10" s="82"/>
      <c r="X10" s="82"/>
      <c r="Y10" s="82"/>
      <c r="Z10" s="82"/>
      <c r="AA10" s="163"/>
    </row>
    <row r="11" spans="2:27" ht="182.25" customHeight="1" hidden="1">
      <c r="B11" s="91">
        <v>1</v>
      </c>
      <c r="C11" s="82" t="s">
        <v>37</v>
      </c>
      <c r="D11" s="91">
        <v>5</v>
      </c>
      <c r="E11" s="82" t="s">
        <v>38</v>
      </c>
      <c r="F11" s="91">
        <v>2</v>
      </c>
      <c r="G11" s="82" t="s">
        <v>83</v>
      </c>
      <c r="H11" s="91">
        <v>1</v>
      </c>
      <c r="I11" s="82" t="s">
        <v>40</v>
      </c>
      <c r="J11" s="91">
        <v>881</v>
      </c>
      <c r="K11" s="82" t="s">
        <v>41</v>
      </c>
      <c r="L11" s="198">
        <v>4</v>
      </c>
      <c r="M11" s="82" t="s">
        <v>42</v>
      </c>
      <c r="N11" s="91">
        <v>5</v>
      </c>
      <c r="O11" s="82" t="s">
        <v>85</v>
      </c>
      <c r="P11" s="189" t="s">
        <v>66</v>
      </c>
      <c r="Q11" s="189"/>
      <c r="R11" s="189"/>
      <c r="S11" s="86" t="s">
        <v>95</v>
      </c>
      <c r="T11" s="191" t="s">
        <v>96</v>
      </c>
      <c r="U11" s="113">
        <v>0.75</v>
      </c>
      <c r="V11" s="47"/>
      <c r="W11" s="82"/>
      <c r="X11" s="82"/>
      <c r="Y11" s="82"/>
      <c r="Z11" s="82"/>
      <c r="AA11" s="44"/>
    </row>
    <row r="12" spans="2:27" ht="144.75" customHeight="1" hidden="1">
      <c r="B12" s="91">
        <v>1</v>
      </c>
      <c r="C12" s="82" t="s">
        <v>37</v>
      </c>
      <c r="D12" s="91">
        <v>5</v>
      </c>
      <c r="E12" s="82" t="s">
        <v>38</v>
      </c>
      <c r="F12" s="194">
        <v>2</v>
      </c>
      <c r="G12" s="82" t="s">
        <v>83</v>
      </c>
      <c r="H12" s="91">
        <v>1</v>
      </c>
      <c r="I12" s="82" t="s">
        <v>40</v>
      </c>
      <c r="J12" s="91">
        <v>881</v>
      </c>
      <c r="K12" s="82" t="s">
        <v>41</v>
      </c>
      <c r="L12" s="198">
        <v>4</v>
      </c>
      <c r="M12" s="82" t="s">
        <v>42</v>
      </c>
      <c r="N12" s="194">
        <v>6</v>
      </c>
      <c r="O12" s="82" t="s">
        <v>86</v>
      </c>
      <c r="P12" s="189" t="s">
        <v>66</v>
      </c>
      <c r="Q12" s="189"/>
      <c r="R12" s="189"/>
      <c r="S12" s="195" t="s">
        <v>97</v>
      </c>
      <c r="T12" s="191" t="s">
        <v>98</v>
      </c>
      <c r="U12" s="196">
        <v>11384</v>
      </c>
      <c r="V12" s="48"/>
      <c r="W12" s="82"/>
      <c r="X12" s="82"/>
      <c r="Y12" s="82"/>
      <c r="Z12" s="82"/>
      <c r="AA12" s="44"/>
    </row>
    <row r="13" spans="2:27" ht="162.75" customHeight="1" hidden="1">
      <c r="B13" s="91">
        <v>1</v>
      </c>
      <c r="C13" s="82" t="s">
        <v>37</v>
      </c>
      <c r="D13" s="91">
        <v>5</v>
      </c>
      <c r="E13" s="82" t="s">
        <v>38</v>
      </c>
      <c r="F13" s="194">
        <v>2</v>
      </c>
      <c r="G13" s="82" t="s">
        <v>83</v>
      </c>
      <c r="H13" s="91">
        <v>1</v>
      </c>
      <c r="I13" s="82" t="s">
        <v>40</v>
      </c>
      <c r="J13" s="82">
        <v>881</v>
      </c>
      <c r="K13" s="82" t="s">
        <v>41</v>
      </c>
      <c r="L13" s="198">
        <v>4</v>
      </c>
      <c r="M13" s="82" t="s">
        <v>42</v>
      </c>
      <c r="N13" s="194">
        <v>7</v>
      </c>
      <c r="O13" s="82" t="s">
        <v>87</v>
      </c>
      <c r="P13" s="189" t="s">
        <v>66</v>
      </c>
      <c r="Q13" s="189"/>
      <c r="R13" s="189"/>
      <c r="S13" s="190" t="s">
        <v>99</v>
      </c>
      <c r="T13" s="191" t="s">
        <v>100</v>
      </c>
      <c r="U13" s="113">
        <v>0.95</v>
      </c>
      <c r="V13" s="47"/>
      <c r="W13" s="82"/>
      <c r="X13" s="82"/>
      <c r="Y13" s="82"/>
      <c r="Z13" s="82"/>
      <c r="AA13" s="164"/>
    </row>
    <row r="14" spans="2:27" ht="12.75" customHeight="1" hidden="1">
      <c r="B14" s="161"/>
      <c r="C14" s="162"/>
      <c r="D14" s="161"/>
      <c r="E14" s="162"/>
      <c r="F14" s="165"/>
      <c r="G14" s="162"/>
      <c r="H14" s="161"/>
      <c r="I14" s="162"/>
      <c r="J14" s="161"/>
      <c r="K14" s="162"/>
      <c r="L14" s="49"/>
      <c r="M14" s="162"/>
      <c r="N14" s="165"/>
      <c r="O14" s="162"/>
      <c r="P14" s="160"/>
      <c r="Q14" s="160"/>
      <c r="R14" s="160"/>
      <c r="S14" s="88"/>
      <c r="T14" s="89"/>
      <c r="U14" s="90"/>
      <c r="V14" s="49"/>
      <c r="W14" s="32"/>
      <c r="X14" s="32"/>
      <c r="Y14" s="32"/>
      <c r="Z14" s="32"/>
      <c r="AA14" s="32"/>
    </row>
    <row r="15" spans="2:27" ht="250.5" customHeight="1">
      <c r="B15" s="16">
        <v>1</v>
      </c>
      <c r="C15" s="157" t="s">
        <v>44</v>
      </c>
      <c r="D15" s="155">
        <v>8</v>
      </c>
      <c r="E15" s="156" t="s">
        <v>45</v>
      </c>
      <c r="F15" s="155">
        <v>3</v>
      </c>
      <c r="G15" s="157" t="s">
        <v>46</v>
      </c>
      <c r="H15" s="155">
        <v>4</v>
      </c>
      <c r="I15" s="173" t="s">
        <v>47</v>
      </c>
      <c r="J15" s="173">
        <v>887</v>
      </c>
      <c r="K15" s="173" t="s">
        <v>48</v>
      </c>
      <c r="L15" s="167">
        <v>7</v>
      </c>
      <c r="M15" s="50" t="s">
        <v>49</v>
      </c>
      <c r="N15" s="155">
        <v>7</v>
      </c>
      <c r="O15" s="173" t="s">
        <v>50</v>
      </c>
      <c r="P15" s="174"/>
      <c r="Q15" s="175" t="s">
        <v>66</v>
      </c>
      <c r="R15" s="174"/>
      <c r="S15" s="176" t="s">
        <v>63</v>
      </c>
      <c r="T15" s="176" t="s">
        <v>64</v>
      </c>
      <c r="U15" s="166">
        <v>0.9</v>
      </c>
      <c r="V15" s="52">
        <v>1</v>
      </c>
      <c r="W15" s="58" t="s">
        <v>158</v>
      </c>
      <c r="X15" s="204" t="s">
        <v>155</v>
      </c>
      <c r="Y15" s="204" t="s">
        <v>154</v>
      </c>
      <c r="Z15" s="204"/>
      <c r="AA15" s="82"/>
    </row>
    <row r="16" spans="2:27" ht="15.75" customHeight="1">
      <c r="B16" s="107"/>
      <c r="C16" s="99"/>
      <c r="D16" s="107"/>
      <c r="E16" s="99"/>
      <c r="F16" s="129"/>
      <c r="G16" s="99"/>
      <c r="H16" s="107"/>
      <c r="I16" s="99"/>
      <c r="J16" s="107"/>
      <c r="K16" s="99"/>
      <c r="L16" s="172"/>
      <c r="M16" s="99"/>
      <c r="N16" s="129"/>
      <c r="O16" s="99"/>
      <c r="P16" s="168"/>
      <c r="Q16" s="168"/>
      <c r="R16" s="168"/>
      <c r="S16" s="169"/>
      <c r="T16" s="170"/>
      <c r="U16" s="171"/>
      <c r="V16" s="49"/>
      <c r="W16" s="32"/>
      <c r="X16" s="32"/>
      <c r="Y16" s="32"/>
      <c r="Z16" s="32"/>
      <c r="AA16" s="32"/>
    </row>
    <row r="17" spans="2:27" ht="159.75" customHeight="1">
      <c r="B17" s="16">
        <v>1</v>
      </c>
      <c r="C17" s="7" t="s">
        <v>88</v>
      </c>
      <c r="D17" s="6">
        <v>7</v>
      </c>
      <c r="E17" s="7" t="s">
        <v>89</v>
      </c>
      <c r="F17" s="6">
        <v>3</v>
      </c>
      <c r="G17" s="7" t="s">
        <v>51</v>
      </c>
      <c r="H17" s="8">
        <v>30</v>
      </c>
      <c r="I17" s="6" t="s">
        <v>52</v>
      </c>
      <c r="J17" s="16">
        <v>886</v>
      </c>
      <c r="K17" s="6" t="s">
        <v>53</v>
      </c>
      <c r="L17" s="177">
        <v>7</v>
      </c>
      <c r="M17" s="16" t="s">
        <v>49</v>
      </c>
      <c r="N17" s="155">
        <v>3</v>
      </c>
      <c r="O17" s="11" t="s">
        <v>54</v>
      </c>
      <c r="P17" s="178"/>
      <c r="Q17" s="179" t="s">
        <v>140</v>
      </c>
      <c r="R17" s="178"/>
      <c r="S17" s="8">
        <v>0</v>
      </c>
      <c r="T17" s="7" t="s">
        <v>149</v>
      </c>
      <c r="U17" s="180">
        <v>1</v>
      </c>
      <c r="V17" s="47"/>
      <c r="W17" s="58" t="s">
        <v>156</v>
      </c>
      <c r="X17" s="58" t="s">
        <v>159</v>
      </c>
      <c r="Y17" s="58" t="s">
        <v>159</v>
      </c>
      <c r="Z17" s="82"/>
      <c r="AA17" s="82"/>
    </row>
    <row r="18" spans="2:27" ht="15.75" customHeight="1">
      <c r="B18" s="161"/>
      <c r="C18" s="162"/>
      <c r="D18" s="161"/>
      <c r="E18" s="162"/>
      <c r="F18" s="165"/>
      <c r="G18" s="162"/>
      <c r="H18" s="161"/>
      <c r="I18" s="162"/>
      <c r="J18" s="161"/>
      <c r="K18" s="162"/>
      <c r="L18" s="49"/>
      <c r="M18" s="162"/>
      <c r="N18" s="165"/>
      <c r="O18" s="162"/>
      <c r="P18" s="160"/>
      <c r="Q18" s="160"/>
      <c r="R18" s="160"/>
      <c r="S18" s="88"/>
      <c r="T18" s="89"/>
      <c r="U18" s="90"/>
      <c r="V18" s="49"/>
      <c r="W18" s="32"/>
      <c r="X18" s="32"/>
      <c r="Y18" s="32"/>
      <c r="Z18" s="32"/>
      <c r="AA18" s="32"/>
    </row>
  </sheetData>
  <sheetProtection password="ED45" sheet="1" formatRows="0"/>
  <mergeCells count="22">
    <mergeCell ref="AI5:AJ5"/>
    <mergeCell ref="AE5:AF5"/>
    <mergeCell ref="AG5:AH5"/>
    <mergeCell ref="Z5:Z6"/>
    <mergeCell ref="W5:W6"/>
    <mergeCell ref="AA5:AA6"/>
    <mergeCell ref="X5:X6"/>
    <mergeCell ref="N2:V2"/>
    <mergeCell ref="H5:I5"/>
    <mergeCell ref="N5:O5"/>
    <mergeCell ref="P5:R5"/>
    <mergeCell ref="T5:T6"/>
    <mergeCell ref="S5:S6"/>
    <mergeCell ref="A2:L2"/>
    <mergeCell ref="A5:A6"/>
    <mergeCell ref="B5:C5"/>
    <mergeCell ref="L5:M5"/>
    <mergeCell ref="D5:E5"/>
    <mergeCell ref="F5:G5"/>
    <mergeCell ref="Y5:Y6"/>
    <mergeCell ref="U5:V5"/>
    <mergeCell ref="J5:K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V45"/>
  <sheetViews>
    <sheetView showGridLines="0" tabSelected="1" zoomScale="75" zoomScaleNormal="75" zoomScalePageLayoutView="0" workbookViewId="0" topLeftCell="K1">
      <selection activeCell="S15" sqref="S15"/>
    </sheetView>
  </sheetViews>
  <sheetFormatPr defaultColWidth="11.421875" defaultRowHeight="15" zeroHeight="1"/>
  <cols>
    <col min="1" max="1" width="9.421875" style="5" customWidth="1"/>
    <col min="2" max="2" width="18.421875" style="3" customWidth="1"/>
    <col min="3" max="3" width="10.140625" style="5" customWidth="1"/>
    <col min="4" max="4" width="24.140625" style="3" customWidth="1"/>
    <col min="5" max="5" width="11.00390625" style="5" customWidth="1"/>
    <col min="6" max="6" width="24.140625" style="3" customWidth="1"/>
    <col min="7" max="7" width="8.7109375" style="5" customWidth="1"/>
    <col min="8" max="8" width="24.140625" style="3" customWidth="1"/>
    <col min="9" max="9" width="10.57421875" style="3" customWidth="1"/>
    <col min="10" max="10" width="24.140625" style="3" customWidth="1"/>
    <col min="11" max="11" width="8.7109375" style="5" customWidth="1"/>
    <col min="12" max="12" width="30.421875" style="3" customWidth="1"/>
    <col min="13" max="13" width="8.7109375" style="5" customWidth="1"/>
    <col min="14" max="14" width="38.00390625" style="3" customWidth="1"/>
    <col min="15" max="17" width="8.7109375" style="5" customWidth="1"/>
    <col min="18" max="18" width="21.421875" style="3" customWidth="1"/>
    <col min="19" max="19" width="14.140625" style="101" customWidth="1"/>
    <col min="20" max="20" width="13.00390625" style="108" customWidth="1"/>
    <col min="21" max="21" width="96.8515625" style="63" customWidth="1"/>
    <col min="22" max="22" width="50.7109375" style="63" customWidth="1"/>
    <col min="23" max="23" width="0" style="3" hidden="1" customWidth="1"/>
    <col min="24" max="16384" width="11.421875" style="3" customWidth="1"/>
  </cols>
  <sheetData>
    <row r="1" spans="14:17" ht="25.5">
      <c r="N1" s="116" t="s">
        <v>15</v>
      </c>
      <c r="O1" s="97"/>
      <c r="P1" s="97"/>
      <c r="Q1" s="97"/>
    </row>
    <row r="2" spans="1:22" ht="107.25" customHeight="1">
      <c r="A2" s="236" t="s">
        <v>33</v>
      </c>
      <c r="B2" s="227"/>
      <c r="C2" s="236" t="s">
        <v>26</v>
      </c>
      <c r="D2" s="227"/>
      <c r="E2" s="226" t="s">
        <v>32</v>
      </c>
      <c r="F2" s="227"/>
      <c r="G2" s="226" t="s">
        <v>27</v>
      </c>
      <c r="H2" s="227"/>
      <c r="I2" s="226" t="s">
        <v>36</v>
      </c>
      <c r="J2" s="227"/>
      <c r="K2" s="233" t="s">
        <v>23</v>
      </c>
      <c r="L2" s="234"/>
      <c r="M2" s="235" t="s">
        <v>22</v>
      </c>
      <c r="N2" s="232"/>
      <c r="O2" s="230" t="s">
        <v>35</v>
      </c>
      <c r="P2" s="231"/>
      <c r="Q2" s="232"/>
      <c r="R2" s="228" t="s">
        <v>21</v>
      </c>
      <c r="S2" s="111" t="s">
        <v>0</v>
      </c>
      <c r="T2" s="110"/>
      <c r="U2" s="224" t="s">
        <v>10</v>
      </c>
      <c r="V2" s="224"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29"/>
      <c r="S3" s="102" t="s">
        <v>145</v>
      </c>
      <c r="T3" s="109" t="s">
        <v>146</v>
      </c>
      <c r="U3" s="225"/>
      <c r="V3" s="225"/>
    </row>
    <row r="4" spans="1:22" ht="228.75" customHeight="1" hidden="1">
      <c r="A4" s="16">
        <v>5</v>
      </c>
      <c r="B4" s="50" t="s">
        <v>38</v>
      </c>
      <c r="C4" s="16">
        <v>1</v>
      </c>
      <c r="D4" s="50" t="s">
        <v>39</v>
      </c>
      <c r="E4" s="16">
        <v>1</v>
      </c>
      <c r="F4" s="50" t="s">
        <v>40</v>
      </c>
      <c r="G4" s="16">
        <v>881</v>
      </c>
      <c r="H4" s="50" t="s">
        <v>41</v>
      </c>
      <c r="I4" s="25">
        <v>4</v>
      </c>
      <c r="J4" s="51" t="s">
        <v>42</v>
      </c>
      <c r="K4" s="16">
        <v>1</v>
      </c>
      <c r="L4" s="50" t="s">
        <v>80</v>
      </c>
      <c r="M4" s="16">
        <v>1</v>
      </c>
      <c r="N4" s="14" t="s">
        <v>101</v>
      </c>
      <c r="O4" s="16" t="s">
        <v>66</v>
      </c>
      <c r="P4" s="16"/>
      <c r="Q4" s="16"/>
      <c r="R4" s="15" t="s">
        <v>101</v>
      </c>
      <c r="S4" s="103">
        <v>0.8</v>
      </c>
      <c r="T4" s="34"/>
      <c r="U4" s="64"/>
      <c r="V4" s="64"/>
    </row>
    <row r="5" spans="1:22" ht="148.5" customHeight="1" hidden="1">
      <c r="A5" s="16">
        <v>5</v>
      </c>
      <c r="B5" s="50" t="s">
        <v>38</v>
      </c>
      <c r="C5" s="16">
        <v>1</v>
      </c>
      <c r="D5" s="50" t="s">
        <v>39</v>
      </c>
      <c r="E5" s="16">
        <v>1</v>
      </c>
      <c r="F5" s="50" t="s">
        <v>40</v>
      </c>
      <c r="G5" s="16">
        <v>881</v>
      </c>
      <c r="H5" s="50" t="s">
        <v>41</v>
      </c>
      <c r="I5" s="26">
        <v>4</v>
      </c>
      <c r="J5" s="50" t="s">
        <v>42</v>
      </c>
      <c r="K5" s="16">
        <v>1</v>
      </c>
      <c r="L5" s="50" t="s">
        <v>80</v>
      </c>
      <c r="M5" s="16">
        <v>2</v>
      </c>
      <c r="N5" s="14" t="s">
        <v>102</v>
      </c>
      <c r="O5" s="16" t="s">
        <v>66</v>
      </c>
      <c r="P5" s="16"/>
      <c r="Q5" s="16"/>
      <c r="R5" s="15" t="s">
        <v>102</v>
      </c>
      <c r="S5" s="103">
        <f>25%+6.1%</f>
        <v>0.311</v>
      </c>
      <c r="T5" s="33"/>
      <c r="U5" s="64"/>
      <c r="V5" s="64"/>
    </row>
    <row r="6" spans="1:22" ht="141" customHeight="1" hidden="1">
      <c r="A6" s="16">
        <v>5</v>
      </c>
      <c r="B6" s="50" t="s">
        <v>38</v>
      </c>
      <c r="C6" s="16">
        <v>1</v>
      </c>
      <c r="D6" s="50" t="s">
        <v>39</v>
      </c>
      <c r="E6" s="16">
        <v>1</v>
      </c>
      <c r="F6" s="50" t="s">
        <v>40</v>
      </c>
      <c r="G6" s="16">
        <v>881</v>
      </c>
      <c r="H6" s="50" t="s">
        <v>41</v>
      </c>
      <c r="I6" s="26">
        <v>4</v>
      </c>
      <c r="J6" s="50" t="s">
        <v>42</v>
      </c>
      <c r="K6" s="16">
        <v>1</v>
      </c>
      <c r="L6" s="50" t="s">
        <v>80</v>
      </c>
      <c r="M6" s="16">
        <v>3</v>
      </c>
      <c r="N6" s="14" t="s">
        <v>103</v>
      </c>
      <c r="O6" s="16" t="s">
        <v>66</v>
      </c>
      <c r="P6" s="16"/>
      <c r="Q6" s="16"/>
      <c r="R6" s="15" t="s">
        <v>121</v>
      </c>
      <c r="S6" s="103">
        <f>25%+7.8%</f>
        <v>0.328</v>
      </c>
      <c r="T6" s="34"/>
      <c r="U6" s="64"/>
      <c r="V6" s="64"/>
    </row>
    <row r="7" spans="1:22" ht="168" customHeight="1" hidden="1">
      <c r="A7" s="16">
        <v>5</v>
      </c>
      <c r="B7" s="15" t="s">
        <v>38</v>
      </c>
      <c r="C7" s="16">
        <v>1</v>
      </c>
      <c r="D7" s="15" t="s">
        <v>39</v>
      </c>
      <c r="E7" s="16">
        <v>1</v>
      </c>
      <c r="F7" s="15" t="s">
        <v>40</v>
      </c>
      <c r="G7" s="16">
        <v>881</v>
      </c>
      <c r="H7" s="15" t="s">
        <v>41</v>
      </c>
      <c r="I7" s="26">
        <v>4</v>
      </c>
      <c r="J7" s="50" t="s">
        <v>42</v>
      </c>
      <c r="K7" s="16">
        <v>1</v>
      </c>
      <c r="L7" s="15" t="s">
        <v>80</v>
      </c>
      <c r="M7" s="16">
        <v>4</v>
      </c>
      <c r="N7" s="15" t="s">
        <v>104</v>
      </c>
      <c r="O7" s="16" t="s">
        <v>66</v>
      </c>
      <c r="P7" s="16"/>
      <c r="Q7" s="16"/>
      <c r="R7" s="117" t="s">
        <v>122</v>
      </c>
      <c r="S7" s="103">
        <f>25%+3.13%</f>
        <v>0.2813</v>
      </c>
      <c r="T7" s="33"/>
      <c r="U7" s="64"/>
      <c r="V7" s="64"/>
    </row>
    <row r="8" spans="1:22" ht="174.75" customHeight="1" hidden="1">
      <c r="A8" s="16">
        <v>5</v>
      </c>
      <c r="B8" s="50" t="s">
        <v>38</v>
      </c>
      <c r="C8" s="16">
        <v>1</v>
      </c>
      <c r="D8" s="50" t="s">
        <v>39</v>
      </c>
      <c r="E8" s="16">
        <v>1</v>
      </c>
      <c r="F8" s="50" t="s">
        <v>40</v>
      </c>
      <c r="G8" s="16">
        <v>881</v>
      </c>
      <c r="H8" s="50" t="s">
        <v>41</v>
      </c>
      <c r="I8" s="26">
        <v>4</v>
      </c>
      <c r="J8" s="50" t="s">
        <v>42</v>
      </c>
      <c r="K8" s="16">
        <v>1</v>
      </c>
      <c r="L8" s="50" t="s">
        <v>80</v>
      </c>
      <c r="M8" s="16">
        <v>5</v>
      </c>
      <c r="N8" s="14" t="s">
        <v>105</v>
      </c>
      <c r="O8" s="16" t="s">
        <v>66</v>
      </c>
      <c r="P8" s="16"/>
      <c r="Q8" s="16"/>
      <c r="R8" s="15" t="s">
        <v>123</v>
      </c>
      <c r="S8" s="103">
        <v>0.4</v>
      </c>
      <c r="T8" s="33"/>
      <c r="U8" s="64"/>
      <c r="V8" s="64"/>
    </row>
    <row r="9" spans="1:22" ht="108.75" customHeight="1" hidden="1">
      <c r="A9" s="10">
        <v>5</v>
      </c>
      <c r="B9" s="9" t="s">
        <v>38</v>
      </c>
      <c r="C9" s="10">
        <v>1</v>
      </c>
      <c r="D9" s="9" t="s">
        <v>39</v>
      </c>
      <c r="E9" s="10">
        <v>1</v>
      </c>
      <c r="F9" s="9" t="s">
        <v>40</v>
      </c>
      <c r="G9" s="10">
        <v>881</v>
      </c>
      <c r="H9" s="9" t="s">
        <v>41</v>
      </c>
      <c r="I9" s="26">
        <v>4</v>
      </c>
      <c r="J9" s="50" t="s">
        <v>42</v>
      </c>
      <c r="K9" s="10">
        <v>1</v>
      </c>
      <c r="L9" s="9" t="s">
        <v>80</v>
      </c>
      <c r="M9" s="10">
        <v>6</v>
      </c>
      <c r="N9" s="118" t="s">
        <v>106</v>
      </c>
      <c r="O9" s="16" t="s">
        <v>66</v>
      </c>
      <c r="P9" s="16"/>
      <c r="Q9" s="16"/>
      <c r="R9" s="15" t="s">
        <v>124</v>
      </c>
      <c r="S9" s="103">
        <v>0.281</v>
      </c>
      <c r="T9" s="33"/>
      <c r="U9" s="64"/>
      <c r="V9" s="64"/>
    </row>
    <row r="10" spans="1:22" ht="15" customHeight="1" hidden="1">
      <c r="A10" s="21"/>
      <c r="B10" s="22"/>
      <c r="C10" s="21"/>
      <c r="D10" s="22"/>
      <c r="E10" s="21"/>
      <c r="F10" s="22"/>
      <c r="G10" s="21"/>
      <c r="H10" s="22"/>
      <c r="I10" s="27"/>
      <c r="J10" s="98"/>
      <c r="K10" s="21"/>
      <c r="L10" s="22"/>
      <c r="M10" s="21"/>
      <c r="N10" s="119"/>
      <c r="O10" s="106"/>
      <c r="P10" s="106"/>
      <c r="Q10" s="106"/>
      <c r="R10" s="120"/>
      <c r="S10" s="24"/>
      <c r="T10" s="35"/>
      <c r="U10" s="57"/>
      <c r="V10" s="54"/>
    </row>
    <row r="11" spans="1:22" ht="147" customHeight="1" hidden="1">
      <c r="A11" s="16">
        <v>5</v>
      </c>
      <c r="B11" s="50" t="s">
        <v>38</v>
      </c>
      <c r="C11" s="16">
        <v>1</v>
      </c>
      <c r="D11" s="50" t="s">
        <v>39</v>
      </c>
      <c r="E11" s="16">
        <v>1</v>
      </c>
      <c r="F11" s="50" t="s">
        <v>40</v>
      </c>
      <c r="G11" s="16">
        <v>881</v>
      </c>
      <c r="H11" s="50" t="s">
        <v>41</v>
      </c>
      <c r="I11" s="26">
        <v>4</v>
      </c>
      <c r="J11" s="50" t="s">
        <v>42</v>
      </c>
      <c r="K11" s="16">
        <v>2</v>
      </c>
      <c r="L11" s="50" t="s">
        <v>81</v>
      </c>
      <c r="M11" s="16">
        <v>1</v>
      </c>
      <c r="N11" s="11" t="s">
        <v>107</v>
      </c>
      <c r="O11" s="16" t="s">
        <v>66</v>
      </c>
      <c r="P11" s="16"/>
      <c r="Q11" s="16"/>
      <c r="R11" s="15" t="s">
        <v>125</v>
      </c>
      <c r="S11" s="103">
        <v>1</v>
      </c>
      <c r="T11" s="33"/>
      <c r="U11" s="64"/>
      <c r="V11" s="64"/>
    </row>
    <row r="12" spans="1:22" ht="149.25" customHeight="1" hidden="1">
      <c r="A12" s="16">
        <v>5</v>
      </c>
      <c r="B12" s="50" t="s">
        <v>38</v>
      </c>
      <c r="C12" s="16">
        <v>1</v>
      </c>
      <c r="D12" s="50" t="s">
        <v>39</v>
      </c>
      <c r="E12" s="16">
        <v>1</v>
      </c>
      <c r="F12" s="50" t="s">
        <v>40</v>
      </c>
      <c r="G12" s="16">
        <v>881</v>
      </c>
      <c r="H12" s="50" t="s">
        <v>41</v>
      </c>
      <c r="I12" s="26">
        <v>4</v>
      </c>
      <c r="J12" s="50" t="s">
        <v>42</v>
      </c>
      <c r="K12" s="16">
        <v>2</v>
      </c>
      <c r="L12" s="50" t="s">
        <v>81</v>
      </c>
      <c r="M12" s="16">
        <v>2</v>
      </c>
      <c r="N12" s="14" t="s">
        <v>108</v>
      </c>
      <c r="O12" s="16" t="s">
        <v>66</v>
      </c>
      <c r="P12" s="16"/>
      <c r="Q12" s="16"/>
      <c r="R12" s="15" t="s">
        <v>126</v>
      </c>
      <c r="S12" s="103">
        <v>0.5</v>
      </c>
      <c r="T12" s="36"/>
      <c r="U12" s="64"/>
      <c r="V12" s="64"/>
    </row>
    <row r="13" spans="1:22" ht="15" customHeight="1" hidden="1">
      <c r="A13" s="21"/>
      <c r="B13" s="22"/>
      <c r="C13" s="21"/>
      <c r="D13" s="22"/>
      <c r="E13" s="21"/>
      <c r="F13" s="22"/>
      <c r="G13" s="21"/>
      <c r="H13" s="22"/>
      <c r="I13" s="27"/>
      <c r="J13" s="98"/>
      <c r="K13" s="21"/>
      <c r="L13" s="22"/>
      <c r="M13" s="21"/>
      <c r="N13" s="119"/>
      <c r="O13" s="106"/>
      <c r="P13" s="106"/>
      <c r="Q13" s="106"/>
      <c r="R13" s="120"/>
      <c r="S13" s="24"/>
      <c r="T13" s="37"/>
      <c r="U13" s="57"/>
      <c r="V13" s="54"/>
    </row>
    <row r="14" spans="1:22" ht="171" customHeight="1" hidden="1">
      <c r="A14" s="16">
        <v>5</v>
      </c>
      <c r="B14" s="50" t="s">
        <v>38</v>
      </c>
      <c r="C14" s="16">
        <v>1</v>
      </c>
      <c r="D14" s="50" t="s">
        <v>39</v>
      </c>
      <c r="E14" s="16">
        <v>1</v>
      </c>
      <c r="F14" s="50" t="s">
        <v>40</v>
      </c>
      <c r="G14" s="16">
        <v>881</v>
      </c>
      <c r="H14" s="50" t="s">
        <v>41</v>
      </c>
      <c r="I14" s="26">
        <v>4</v>
      </c>
      <c r="J14" s="50" t="s">
        <v>42</v>
      </c>
      <c r="K14" s="16">
        <v>3</v>
      </c>
      <c r="L14" s="50" t="s">
        <v>43</v>
      </c>
      <c r="M14" s="16">
        <v>1</v>
      </c>
      <c r="N14" s="11" t="s">
        <v>109</v>
      </c>
      <c r="O14" s="16"/>
      <c r="P14" s="16" t="s">
        <v>66</v>
      </c>
      <c r="Q14" s="16"/>
      <c r="R14" s="15" t="s">
        <v>127</v>
      </c>
      <c r="S14" s="104">
        <v>168</v>
      </c>
      <c r="T14" s="38"/>
      <c r="U14" s="64"/>
      <c r="V14" s="64"/>
    </row>
    <row r="15" spans="1:22" s="153" customFormat="1" ht="171" customHeight="1">
      <c r="A15" s="16">
        <v>5</v>
      </c>
      <c r="B15" s="50" t="s">
        <v>38</v>
      </c>
      <c r="C15" s="16">
        <v>1</v>
      </c>
      <c r="D15" s="50" t="s">
        <v>39</v>
      </c>
      <c r="E15" s="16">
        <v>1</v>
      </c>
      <c r="F15" s="50" t="s">
        <v>40</v>
      </c>
      <c r="G15" s="16">
        <v>881</v>
      </c>
      <c r="H15" s="50" t="s">
        <v>41</v>
      </c>
      <c r="I15" s="150">
        <v>4</v>
      </c>
      <c r="J15" s="50" t="s">
        <v>42</v>
      </c>
      <c r="K15" s="16">
        <v>3</v>
      </c>
      <c r="L15" s="50" t="s">
        <v>43</v>
      </c>
      <c r="M15" s="16">
        <v>1</v>
      </c>
      <c r="N15" s="11" t="s">
        <v>109</v>
      </c>
      <c r="O15" s="16"/>
      <c r="P15" s="16"/>
      <c r="Q15" s="16" t="s">
        <v>140</v>
      </c>
      <c r="R15" s="15" t="s">
        <v>128</v>
      </c>
      <c r="S15" s="151">
        <v>0.8</v>
      </c>
      <c r="T15" s="199">
        <v>0.84</v>
      </c>
      <c r="U15" s="64" t="s">
        <v>150</v>
      </c>
      <c r="V15" s="64"/>
    </row>
    <row r="16" spans="1:22" ht="171" customHeight="1" hidden="1">
      <c r="A16" s="16">
        <v>5</v>
      </c>
      <c r="B16" s="50" t="s">
        <v>38</v>
      </c>
      <c r="C16" s="16">
        <v>1</v>
      </c>
      <c r="D16" s="50" t="s">
        <v>39</v>
      </c>
      <c r="E16" s="16">
        <v>1</v>
      </c>
      <c r="F16" s="50" t="s">
        <v>40</v>
      </c>
      <c r="G16" s="16">
        <v>881</v>
      </c>
      <c r="H16" s="50" t="s">
        <v>41</v>
      </c>
      <c r="I16" s="26">
        <v>4</v>
      </c>
      <c r="J16" s="50" t="s">
        <v>42</v>
      </c>
      <c r="K16" s="16">
        <v>3</v>
      </c>
      <c r="L16" s="50" t="s">
        <v>43</v>
      </c>
      <c r="M16" s="16">
        <v>2</v>
      </c>
      <c r="N16" s="11" t="s">
        <v>110</v>
      </c>
      <c r="O16" s="16"/>
      <c r="P16" s="16" t="s">
        <v>66</v>
      </c>
      <c r="Q16" s="16"/>
      <c r="R16" s="15" t="s">
        <v>129</v>
      </c>
      <c r="S16" s="105">
        <v>0.3</v>
      </c>
      <c r="T16" s="200"/>
      <c r="U16" s="64"/>
      <c r="V16" s="64"/>
    </row>
    <row r="17" spans="1:22" ht="171" customHeight="1" hidden="1">
      <c r="A17" s="16">
        <v>5</v>
      </c>
      <c r="B17" s="50" t="s">
        <v>38</v>
      </c>
      <c r="C17" s="16">
        <v>1</v>
      </c>
      <c r="D17" s="50" t="s">
        <v>39</v>
      </c>
      <c r="E17" s="16">
        <v>1</v>
      </c>
      <c r="F17" s="50" t="s">
        <v>40</v>
      </c>
      <c r="G17" s="16">
        <v>881</v>
      </c>
      <c r="H17" s="50" t="s">
        <v>41</v>
      </c>
      <c r="I17" s="26">
        <v>4</v>
      </c>
      <c r="J17" s="50" t="s">
        <v>42</v>
      </c>
      <c r="K17" s="16">
        <v>3</v>
      </c>
      <c r="L17" s="50" t="s">
        <v>43</v>
      </c>
      <c r="M17" s="16">
        <v>3</v>
      </c>
      <c r="N17" s="11" t="s">
        <v>111</v>
      </c>
      <c r="O17" s="16"/>
      <c r="P17" s="16" t="s">
        <v>66</v>
      </c>
      <c r="Q17" s="16"/>
      <c r="R17" s="15" t="s">
        <v>111</v>
      </c>
      <c r="S17" s="105">
        <v>0.25</v>
      </c>
      <c r="T17" s="200"/>
      <c r="U17" s="64"/>
      <c r="V17" s="64"/>
    </row>
    <row r="18" spans="1:22" ht="171" customHeight="1" hidden="1">
      <c r="A18" s="16">
        <v>5</v>
      </c>
      <c r="B18" s="50" t="s">
        <v>38</v>
      </c>
      <c r="C18" s="16">
        <v>1</v>
      </c>
      <c r="D18" s="50" t="s">
        <v>39</v>
      </c>
      <c r="E18" s="16">
        <v>1</v>
      </c>
      <c r="F18" s="50" t="s">
        <v>40</v>
      </c>
      <c r="G18" s="16">
        <v>881</v>
      </c>
      <c r="H18" s="50" t="s">
        <v>41</v>
      </c>
      <c r="I18" s="26">
        <v>4</v>
      </c>
      <c r="J18" s="50" t="s">
        <v>42</v>
      </c>
      <c r="K18" s="16">
        <v>3</v>
      </c>
      <c r="L18" s="50" t="s">
        <v>43</v>
      </c>
      <c r="M18" s="16">
        <v>4</v>
      </c>
      <c r="N18" s="11" t="s">
        <v>112</v>
      </c>
      <c r="O18" s="16"/>
      <c r="P18" s="16" t="s">
        <v>66</v>
      </c>
      <c r="Q18" s="16"/>
      <c r="R18" s="15" t="s">
        <v>130</v>
      </c>
      <c r="S18" s="103">
        <v>0.7</v>
      </c>
      <c r="T18" s="201"/>
      <c r="U18" s="64"/>
      <c r="V18" s="64"/>
    </row>
    <row r="19" spans="1:22" ht="171" customHeight="1" hidden="1">
      <c r="A19" s="16">
        <v>5</v>
      </c>
      <c r="B19" s="50" t="s">
        <v>38</v>
      </c>
      <c r="C19" s="16">
        <v>1</v>
      </c>
      <c r="D19" s="50" t="s">
        <v>39</v>
      </c>
      <c r="E19" s="16">
        <v>1</v>
      </c>
      <c r="F19" s="50" t="s">
        <v>40</v>
      </c>
      <c r="G19" s="16">
        <v>881</v>
      </c>
      <c r="H19" s="50" t="s">
        <v>41</v>
      </c>
      <c r="I19" s="26">
        <v>4</v>
      </c>
      <c r="J19" s="50" t="s">
        <v>42</v>
      </c>
      <c r="K19" s="16">
        <v>3</v>
      </c>
      <c r="L19" s="50" t="s">
        <v>43</v>
      </c>
      <c r="M19" s="16">
        <v>5</v>
      </c>
      <c r="N19" s="11" t="s">
        <v>113</v>
      </c>
      <c r="O19" s="16"/>
      <c r="P19" s="16" t="s">
        <v>66</v>
      </c>
      <c r="Q19" s="16"/>
      <c r="R19" s="15" t="s">
        <v>131</v>
      </c>
      <c r="S19" s="103">
        <v>0.4</v>
      </c>
      <c r="T19" s="201"/>
      <c r="U19" s="64"/>
      <c r="V19" s="64"/>
    </row>
    <row r="20" spans="1:22" s="153" customFormat="1" ht="171" customHeight="1">
      <c r="A20" s="16">
        <v>5</v>
      </c>
      <c r="B20" s="50" t="s">
        <v>38</v>
      </c>
      <c r="C20" s="16">
        <v>1</v>
      </c>
      <c r="D20" s="50" t="s">
        <v>39</v>
      </c>
      <c r="E20" s="16">
        <v>1</v>
      </c>
      <c r="F20" s="50" t="s">
        <v>40</v>
      </c>
      <c r="G20" s="16">
        <v>881</v>
      </c>
      <c r="H20" s="50" t="s">
        <v>41</v>
      </c>
      <c r="I20" s="150">
        <v>4</v>
      </c>
      <c r="J20" s="50" t="s">
        <v>42</v>
      </c>
      <c r="K20" s="16">
        <v>3</v>
      </c>
      <c r="L20" s="50" t="s">
        <v>43</v>
      </c>
      <c r="M20" s="16">
        <v>5</v>
      </c>
      <c r="N20" s="11" t="s">
        <v>65</v>
      </c>
      <c r="O20" s="16"/>
      <c r="P20" s="16"/>
      <c r="Q20" s="16" t="s">
        <v>66</v>
      </c>
      <c r="R20" s="50" t="s">
        <v>67</v>
      </c>
      <c r="S20" s="154">
        <v>1</v>
      </c>
      <c r="T20" s="202">
        <v>0.95</v>
      </c>
      <c r="U20" s="64" t="s">
        <v>151</v>
      </c>
      <c r="V20" s="64"/>
    </row>
    <row r="21" spans="1:22" s="153" customFormat="1" ht="171" customHeight="1">
      <c r="A21" s="16">
        <v>1</v>
      </c>
      <c r="B21" s="50" t="s">
        <v>82</v>
      </c>
      <c r="C21" s="16">
        <v>1</v>
      </c>
      <c r="D21" s="50" t="s">
        <v>39</v>
      </c>
      <c r="E21" s="16">
        <v>1</v>
      </c>
      <c r="F21" s="50" t="s">
        <v>40</v>
      </c>
      <c r="G21" s="16">
        <v>881</v>
      </c>
      <c r="H21" s="50" t="s">
        <v>41</v>
      </c>
      <c r="I21" s="150">
        <v>4</v>
      </c>
      <c r="J21" s="50" t="s">
        <v>42</v>
      </c>
      <c r="K21" s="16">
        <v>3</v>
      </c>
      <c r="L21" s="50" t="s">
        <v>43</v>
      </c>
      <c r="M21" s="16">
        <v>5</v>
      </c>
      <c r="N21" s="11" t="s">
        <v>144</v>
      </c>
      <c r="O21" s="16"/>
      <c r="P21" s="16"/>
      <c r="Q21" s="16" t="s">
        <v>66</v>
      </c>
      <c r="R21" s="50" t="s">
        <v>68</v>
      </c>
      <c r="S21" s="17">
        <v>1</v>
      </c>
      <c r="T21" s="203">
        <v>1</v>
      </c>
      <c r="U21" s="64" t="s">
        <v>152</v>
      </c>
      <c r="V21" s="64"/>
    </row>
    <row r="22" spans="1:22" ht="15" customHeight="1">
      <c r="A22" s="21"/>
      <c r="B22" s="22"/>
      <c r="C22" s="21"/>
      <c r="D22" s="22"/>
      <c r="E22" s="21"/>
      <c r="F22" s="22"/>
      <c r="G22" s="21"/>
      <c r="H22" s="22"/>
      <c r="I22" s="27"/>
      <c r="J22" s="98"/>
      <c r="K22" s="21"/>
      <c r="L22" s="22"/>
      <c r="M22" s="21"/>
      <c r="N22" s="119"/>
      <c r="O22" s="106"/>
      <c r="P22" s="106"/>
      <c r="Q22" s="106"/>
      <c r="R22" s="120"/>
      <c r="S22" s="24"/>
      <c r="T22" s="37"/>
      <c r="U22" s="57"/>
      <c r="V22" s="54"/>
    </row>
    <row r="23" spans="1:22" ht="159" customHeight="1" hidden="1">
      <c r="A23" s="16">
        <v>5</v>
      </c>
      <c r="B23" s="50" t="s">
        <v>38</v>
      </c>
      <c r="C23" s="16">
        <v>2</v>
      </c>
      <c r="D23" s="50" t="s">
        <v>83</v>
      </c>
      <c r="E23" s="16">
        <v>1</v>
      </c>
      <c r="F23" s="50" t="s">
        <v>40</v>
      </c>
      <c r="G23" s="16">
        <v>881</v>
      </c>
      <c r="H23" s="50" t="s">
        <v>41</v>
      </c>
      <c r="I23" s="26">
        <v>4</v>
      </c>
      <c r="J23" s="50" t="s">
        <v>42</v>
      </c>
      <c r="K23" s="16">
        <v>4</v>
      </c>
      <c r="L23" s="50" t="s">
        <v>84</v>
      </c>
      <c r="M23" s="16">
        <v>1</v>
      </c>
      <c r="N23" s="14" t="s">
        <v>114</v>
      </c>
      <c r="O23" s="16"/>
      <c r="P23" s="16" t="s">
        <v>66</v>
      </c>
      <c r="Q23" s="16"/>
      <c r="R23" s="15" t="s">
        <v>132</v>
      </c>
      <c r="S23" s="18">
        <v>1</v>
      </c>
      <c r="T23" s="67"/>
      <c r="U23" s="64"/>
      <c r="V23" s="121"/>
    </row>
    <row r="24" spans="1:22" ht="165.75" customHeight="1" hidden="1">
      <c r="A24" s="16">
        <v>5</v>
      </c>
      <c r="B24" s="50" t="s">
        <v>38</v>
      </c>
      <c r="C24" s="16">
        <v>2</v>
      </c>
      <c r="D24" s="50" t="s">
        <v>83</v>
      </c>
      <c r="E24" s="16">
        <v>1</v>
      </c>
      <c r="F24" s="50" t="s">
        <v>40</v>
      </c>
      <c r="G24" s="16">
        <v>881</v>
      </c>
      <c r="H24" s="50" t="s">
        <v>41</v>
      </c>
      <c r="I24" s="26">
        <v>4</v>
      </c>
      <c r="J24" s="50" t="s">
        <v>42</v>
      </c>
      <c r="K24" s="16">
        <v>4</v>
      </c>
      <c r="L24" s="50" t="s">
        <v>84</v>
      </c>
      <c r="M24" s="16">
        <v>2</v>
      </c>
      <c r="N24" s="122" t="s">
        <v>115</v>
      </c>
      <c r="O24" s="114"/>
      <c r="P24" s="114" t="s">
        <v>66</v>
      </c>
      <c r="Q24" s="114"/>
      <c r="R24" s="123" t="s">
        <v>115</v>
      </c>
      <c r="S24" s="115">
        <v>1</v>
      </c>
      <c r="T24" s="68"/>
      <c r="U24" s="64"/>
      <c r="V24" s="55"/>
    </row>
    <row r="25" spans="1:22" ht="15" customHeight="1" hidden="1">
      <c r="A25" s="21"/>
      <c r="B25" s="22"/>
      <c r="C25" s="21"/>
      <c r="D25" s="22"/>
      <c r="E25" s="21"/>
      <c r="F25" s="22"/>
      <c r="G25" s="21"/>
      <c r="H25" s="22"/>
      <c r="I25" s="27"/>
      <c r="J25" s="98"/>
      <c r="K25" s="21"/>
      <c r="L25" s="22"/>
      <c r="M25" s="21"/>
      <c r="N25" s="119"/>
      <c r="O25" s="106"/>
      <c r="P25" s="106"/>
      <c r="Q25" s="106"/>
      <c r="R25" s="120"/>
      <c r="S25" s="24"/>
      <c r="T25" s="37"/>
      <c r="U25" s="124"/>
      <c r="V25" s="65"/>
    </row>
    <row r="26" spans="1:22" ht="232.5" customHeight="1" hidden="1">
      <c r="A26" s="16">
        <v>5</v>
      </c>
      <c r="B26" s="50" t="s">
        <v>38</v>
      </c>
      <c r="C26" s="16">
        <v>2</v>
      </c>
      <c r="D26" s="50" t="s">
        <v>83</v>
      </c>
      <c r="E26" s="16">
        <v>1</v>
      </c>
      <c r="F26" s="50" t="s">
        <v>40</v>
      </c>
      <c r="G26" s="16">
        <v>881</v>
      </c>
      <c r="H26" s="50" t="s">
        <v>41</v>
      </c>
      <c r="I26" s="26">
        <v>4</v>
      </c>
      <c r="J26" s="50" t="s">
        <v>42</v>
      </c>
      <c r="K26" s="16">
        <v>5</v>
      </c>
      <c r="L26" s="50" t="s">
        <v>85</v>
      </c>
      <c r="M26" s="16">
        <v>1</v>
      </c>
      <c r="N26" s="11" t="s">
        <v>147</v>
      </c>
      <c r="O26" s="16" t="s">
        <v>66</v>
      </c>
      <c r="P26" s="16"/>
      <c r="Q26" s="16"/>
      <c r="R26" s="15" t="s">
        <v>133</v>
      </c>
      <c r="S26" s="92">
        <v>1</v>
      </c>
      <c r="T26" s="34"/>
      <c r="U26" s="62"/>
      <c r="V26" s="62"/>
    </row>
    <row r="27" spans="1:22" ht="232.5" customHeight="1" hidden="1">
      <c r="A27" s="16">
        <v>5</v>
      </c>
      <c r="B27" s="50" t="s">
        <v>38</v>
      </c>
      <c r="C27" s="16">
        <v>2</v>
      </c>
      <c r="D27" s="50" t="s">
        <v>83</v>
      </c>
      <c r="E27" s="16">
        <v>1</v>
      </c>
      <c r="F27" s="50" t="s">
        <v>40</v>
      </c>
      <c r="G27" s="16">
        <v>881</v>
      </c>
      <c r="H27" s="50" t="s">
        <v>41</v>
      </c>
      <c r="I27" s="26">
        <v>4</v>
      </c>
      <c r="J27" s="50" t="s">
        <v>42</v>
      </c>
      <c r="K27" s="16">
        <v>5</v>
      </c>
      <c r="L27" s="50" t="s">
        <v>85</v>
      </c>
      <c r="M27" s="10">
        <v>2</v>
      </c>
      <c r="N27" s="11" t="s">
        <v>116</v>
      </c>
      <c r="O27" s="16" t="s">
        <v>66</v>
      </c>
      <c r="P27" s="16"/>
      <c r="Q27" s="16"/>
      <c r="R27" s="15" t="s">
        <v>134</v>
      </c>
      <c r="S27" s="93">
        <v>0.85</v>
      </c>
      <c r="T27" s="61"/>
      <c r="U27" s="62"/>
      <c r="V27" s="125"/>
    </row>
    <row r="28" spans="1:22" ht="232.5" customHeight="1" hidden="1">
      <c r="A28" s="16">
        <v>5</v>
      </c>
      <c r="B28" s="50" t="s">
        <v>38</v>
      </c>
      <c r="C28" s="16">
        <v>2</v>
      </c>
      <c r="D28" s="50" t="s">
        <v>83</v>
      </c>
      <c r="E28" s="16">
        <v>1</v>
      </c>
      <c r="F28" s="50" t="s">
        <v>40</v>
      </c>
      <c r="G28" s="16">
        <v>881</v>
      </c>
      <c r="H28" s="50" t="s">
        <v>41</v>
      </c>
      <c r="I28" s="26">
        <v>4</v>
      </c>
      <c r="J28" s="50" t="s">
        <v>42</v>
      </c>
      <c r="K28" s="16">
        <v>5</v>
      </c>
      <c r="L28" s="50" t="s">
        <v>85</v>
      </c>
      <c r="M28" s="10">
        <v>3</v>
      </c>
      <c r="N28" s="126" t="s">
        <v>139</v>
      </c>
      <c r="O28" s="16" t="s">
        <v>140</v>
      </c>
      <c r="P28" s="16"/>
      <c r="Q28" s="16"/>
      <c r="R28" s="15" t="s">
        <v>141</v>
      </c>
      <c r="S28" s="93">
        <v>0.7</v>
      </c>
      <c r="T28" s="61"/>
      <c r="U28" s="62"/>
      <c r="V28" s="66"/>
    </row>
    <row r="29" spans="1:22" ht="15" customHeight="1" hidden="1">
      <c r="A29" s="21"/>
      <c r="B29" s="22"/>
      <c r="C29" s="21"/>
      <c r="D29" s="22"/>
      <c r="E29" s="21"/>
      <c r="F29" s="22"/>
      <c r="G29" s="21"/>
      <c r="H29" s="22"/>
      <c r="I29" s="27"/>
      <c r="J29" s="98"/>
      <c r="K29" s="21"/>
      <c r="L29" s="22"/>
      <c r="M29" s="21"/>
      <c r="N29" s="119"/>
      <c r="O29" s="106"/>
      <c r="P29" s="106"/>
      <c r="Q29" s="106"/>
      <c r="R29" s="120"/>
      <c r="S29" s="24"/>
      <c r="T29" s="39"/>
      <c r="U29" s="65"/>
      <c r="V29" s="59"/>
    </row>
    <row r="30" spans="1:22" ht="178.5" customHeight="1" hidden="1">
      <c r="A30" s="16">
        <v>5</v>
      </c>
      <c r="B30" s="50" t="s">
        <v>38</v>
      </c>
      <c r="C30" s="10">
        <v>2</v>
      </c>
      <c r="D30" s="50" t="s">
        <v>83</v>
      </c>
      <c r="E30" s="16">
        <v>1</v>
      </c>
      <c r="F30" s="50" t="s">
        <v>40</v>
      </c>
      <c r="G30" s="16">
        <v>881</v>
      </c>
      <c r="H30" s="50" t="s">
        <v>41</v>
      </c>
      <c r="I30" s="26">
        <v>4</v>
      </c>
      <c r="J30" s="50" t="s">
        <v>42</v>
      </c>
      <c r="K30" s="10">
        <v>6</v>
      </c>
      <c r="L30" s="50" t="s">
        <v>86</v>
      </c>
      <c r="M30" s="10">
        <v>1</v>
      </c>
      <c r="N30" s="11" t="s">
        <v>117</v>
      </c>
      <c r="O30" s="16" t="s">
        <v>66</v>
      </c>
      <c r="P30" s="16"/>
      <c r="Q30" s="16"/>
      <c r="R30" s="15" t="s">
        <v>135</v>
      </c>
      <c r="S30" s="94">
        <v>10000</v>
      </c>
      <c r="T30" s="40"/>
      <c r="U30" s="62"/>
      <c r="V30" s="121"/>
    </row>
    <row r="31" spans="1:22" ht="178.5" customHeight="1" hidden="1">
      <c r="A31" s="16">
        <v>5</v>
      </c>
      <c r="B31" s="50" t="s">
        <v>38</v>
      </c>
      <c r="C31" s="10">
        <v>2</v>
      </c>
      <c r="D31" s="50" t="s">
        <v>83</v>
      </c>
      <c r="E31" s="16">
        <v>1</v>
      </c>
      <c r="F31" s="50" t="s">
        <v>40</v>
      </c>
      <c r="G31" s="16">
        <v>881</v>
      </c>
      <c r="H31" s="50" t="s">
        <v>41</v>
      </c>
      <c r="I31" s="26">
        <v>4</v>
      </c>
      <c r="J31" s="50" t="s">
        <v>42</v>
      </c>
      <c r="K31" s="10">
        <v>6</v>
      </c>
      <c r="L31" s="50" t="s">
        <v>86</v>
      </c>
      <c r="M31" s="10">
        <v>2</v>
      </c>
      <c r="N31" s="11" t="s">
        <v>118</v>
      </c>
      <c r="O31" s="16" t="s">
        <v>66</v>
      </c>
      <c r="P31" s="16"/>
      <c r="Q31" s="16"/>
      <c r="R31" s="15" t="s">
        <v>136</v>
      </c>
      <c r="S31" s="94">
        <v>1384</v>
      </c>
      <c r="T31" s="40"/>
      <c r="U31" s="127"/>
      <c r="V31" s="60"/>
    </row>
    <row r="32" spans="1:22" ht="178.5" customHeight="1" hidden="1">
      <c r="A32" s="16">
        <v>5</v>
      </c>
      <c r="B32" s="50" t="s">
        <v>38</v>
      </c>
      <c r="C32" s="10">
        <v>2</v>
      </c>
      <c r="D32" s="50" t="s">
        <v>83</v>
      </c>
      <c r="E32" s="16">
        <v>1</v>
      </c>
      <c r="F32" s="50" t="s">
        <v>40</v>
      </c>
      <c r="G32" s="16">
        <v>881</v>
      </c>
      <c r="H32" s="50" t="s">
        <v>41</v>
      </c>
      <c r="I32" s="26">
        <v>4</v>
      </c>
      <c r="J32" s="50" t="s">
        <v>42</v>
      </c>
      <c r="K32" s="10">
        <v>6</v>
      </c>
      <c r="L32" s="50" t="s">
        <v>86</v>
      </c>
      <c r="M32" s="10">
        <v>3</v>
      </c>
      <c r="N32" s="11" t="s">
        <v>119</v>
      </c>
      <c r="O32" s="16" t="s">
        <v>66</v>
      </c>
      <c r="P32" s="16"/>
      <c r="Q32" s="16"/>
      <c r="R32" s="15" t="s">
        <v>137</v>
      </c>
      <c r="S32" s="95">
        <v>0.365</v>
      </c>
      <c r="T32" s="41"/>
      <c r="U32" s="127"/>
      <c r="V32" s="121"/>
    </row>
    <row r="33" spans="1:22" ht="15" customHeight="1" hidden="1">
      <c r="A33" s="21"/>
      <c r="B33" s="22"/>
      <c r="C33" s="21"/>
      <c r="D33" s="22"/>
      <c r="E33" s="21"/>
      <c r="F33" s="22"/>
      <c r="G33" s="21"/>
      <c r="H33" s="22"/>
      <c r="I33" s="27"/>
      <c r="J33" s="98"/>
      <c r="K33" s="21"/>
      <c r="L33" s="22"/>
      <c r="M33" s="21"/>
      <c r="N33" s="119"/>
      <c r="O33" s="106"/>
      <c r="P33" s="106"/>
      <c r="Q33" s="106"/>
      <c r="R33" s="120"/>
      <c r="S33" s="24"/>
      <c r="T33" s="39"/>
      <c r="U33" s="65"/>
      <c r="V33" s="59"/>
    </row>
    <row r="34" spans="1:22" ht="142.5" hidden="1">
      <c r="A34" s="16">
        <v>5</v>
      </c>
      <c r="B34" s="50" t="s">
        <v>38</v>
      </c>
      <c r="C34" s="10">
        <v>2</v>
      </c>
      <c r="D34" s="50" t="s">
        <v>83</v>
      </c>
      <c r="E34" s="16">
        <v>1</v>
      </c>
      <c r="F34" s="50" t="s">
        <v>40</v>
      </c>
      <c r="G34" s="16">
        <v>881</v>
      </c>
      <c r="H34" s="50" t="s">
        <v>41</v>
      </c>
      <c r="I34" s="26">
        <v>4</v>
      </c>
      <c r="J34" s="50" t="s">
        <v>42</v>
      </c>
      <c r="K34" s="10">
        <v>7</v>
      </c>
      <c r="L34" s="50" t="s">
        <v>87</v>
      </c>
      <c r="M34" s="10">
        <v>1</v>
      </c>
      <c r="N34" s="11" t="s">
        <v>120</v>
      </c>
      <c r="O34" s="16" t="s">
        <v>66</v>
      </c>
      <c r="P34" s="16"/>
      <c r="Q34" s="16"/>
      <c r="R34" s="15" t="s">
        <v>138</v>
      </c>
      <c r="S34" s="96">
        <v>0.27</v>
      </c>
      <c r="T34" s="42"/>
      <c r="U34" s="62"/>
      <c r="V34" s="128"/>
    </row>
    <row r="35" spans="1:22" ht="15">
      <c r="A35" s="107"/>
      <c r="B35" s="99"/>
      <c r="C35" s="129"/>
      <c r="D35" s="99"/>
      <c r="E35" s="107"/>
      <c r="F35" s="99"/>
      <c r="G35" s="107"/>
      <c r="H35" s="99"/>
      <c r="I35" s="28"/>
      <c r="J35" s="99"/>
      <c r="K35" s="129"/>
      <c r="L35" s="99"/>
      <c r="M35" s="129"/>
      <c r="N35" s="130"/>
      <c r="O35" s="107"/>
      <c r="P35" s="107"/>
      <c r="Q35" s="107"/>
      <c r="R35" s="131"/>
      <c r="S35" s="20"/>
      <c r="T35" s="69"/>
      <c r="U35" s="53"/>
      <c r="V35" s="53"/>
    </row>
    <row r="36" spans="1:22" s="153" customFormat="1" ht="245.25" customHeight="1">
      <c r="A36" s="155">
        <v>8</v>
      </c>
      <c r="B36" s="156" t="s">
        <v>45</v>
      </c>
      <c r="C36" s="155">
        <v>3</v>
      </c>
      <c r="D36" s="157" t="s">
        <v>46</v>
      </c>
      <c r="E36" s="155">
        <v>4</v>
      </c>
      <c r="F36" s="156" t="s">
        <v>47</v>
      </c>
      <c r="G36" s="155">
        <v>887</v>
      </c>
      <c r="H36" s="156" t="s">
        <v>48</v>
      </c>
      <c r="I36" s="150">
        <v>7</v>
      </c>
      <c r="J36" s="50" t="s">
        <v>49</v>
      </c>
      <c r="K36" s="155">
        <v>7</v>
      </c>
      <c r="L36" s="157" t="s">
        <v>50</v>
      </c>
      <c r="M36" s="15"/>
      <c r="N36" s="15" t="s">
        <v>69</v>
      </c>
      <c r="O36" s="16"/>
      <c r="P36" s="16"/>
      <c r="Q36" s="16" t="s">
        <v>66</v>
      </c>
      <c r="R36" s="117" t="s">
        <v>70</v>
      </c>
      <c r="S36" s="17">
        <v>1</v>
      </c>
      <c r="T36" s="203">
        <v>1</v>
      </c>
      <c r="U36" s="58" t="s">
        <v>153</v>
      </c>
      <c r="V36" s="158"/>
    </row>
    <row r="37" spans="1:22" ht="15">
      <c r="A37" s="107"/>
      <c r="B37" s="99"/>
      <c r="C37" s="129"/>
      <c r="D37" s="99"/>
      <c r="E37" s="107"/>
      <c r="F37" s="99"/>
      <c r="G37" s="107"/>
      <c r="H37" s="99"/>
      <c r="I37" s="28"/>
      <c r="J37" s="99"/>
      <c r="K37" s="129"/>
      <c r="L37" s="99"/>
      <c r="M37" s="129"/>
      <c r="N37" s="130"/>
      <c r="O37" s="107"/>
      <c r="P37" s="107"/>
      <c r="Q37" s="107"/>
      <c r="R37" s="131"/>
      <c r="S37" s="20"/>
      <c r="T37" s="31"/>
      <c r="U37" s="53"/>
      <c r="V37" s="53"/>
    </row>
    <row r="38" spans="1:22" s="153" customFormat="1" ht="270.75">
      <c r="A38" s="6">
        <v>7</v>
      </c>
      <c r="B38" s="7" t="s">
        <v>89</v>
      </c>
      <c r="C38" s="6">
        <v>3</v>
      </c>
      <c r="D38" s="7" t="s">
        <v>51</v>
      </c>
      <c r="E38" s="8">
        <v>30</v>
      </c>
      <c r="F38" s="7" t="s">
        <v>52</v>
      </c>
      <c r="G38" s="8">
        <v>886</v>
      </c>
      <c r="H38" s="11" t="s">
        <v>53</v>
      </c>
      <c r="I38" s="150">
        <v>7</v>
      </c>
      <c r="J38" s="50" t="s">
        <v>49</v>
      </c>
      <c r="K38" s="19">
        <v>3</v>
      </c>
      <c r="L38" s="7" t="s">
        <v>54</v>
      </c>
      <c r="M38" s="15"/>
      <c r="N38" s="132" t="s">
        <v>71</v>
      </c>
      <c r="O38" s="16"/>
      <c r="P38" s="16"/>
      <c r="Q38" s="16" t="s">
        <v>66</v>
      </c>
      <c r="R38" s="14" t="s">
        <v>71</v>
      </c>
      <c r="S38" s="17">
        <v>1</v>
      </c>
      <c r="T38" s="152">
        <v>0.07</v>
      </c>
      <c r="U38" s="58" t="s">
        <v>157</v>
      </c>
      <c r="V38" s="158"/>
    </row>
    <row r="39" spans="1:22" ht="15" customHeight="1">
      <c r="A39" s="21"/>
      <c r="B39" s="22"/>
      <c r="C39" s="21"/>
      <c r="D39" s="22"/>
      <c r="E39" s="21"/>
      <c r="F39" s="22"/>
      <c r="G39" s="21"/>
      <c r="H39" s="22"/>
      <c r="I39" s="27"/>
      <c r="J39" s="98"/>
      <c r="K39" s="21"/>
      <c r="L39" s="22"/>
      <c r="M39" s="21"/>
      <c r="N39" s="119"/>
      <c r="O39" s="106"/>
      <c r="P39" s="106"/>
      <c r="Q39" s="106"/>
      <c r="R39" s="120"/>
      <c r="S39" s="24"/>
      <c r="T39" s="65"/>
      <c r="U39" s="54"/>
      <c r="V39" s="54"/>
    </row>
    <row r="40" spans="1:22" ht="195" hidden="1">
      <c r="A40" s="133">
        <v>7</v>
      </c>
      <c r="B40" s="134" t="s">
        <v>55</v>
      </c>
      <c r="C40" s="135">
        <v>7</v>
      </c>
      <c r="D40" s="136" t="s">
        <v>56</v>
      </c>
      <c r="E40" s="137">
        <v>30</v>
      </c>
      <c r="F40" s="134" t="s">
        <v>47</v>
      </c>
      <c r="G40" s="133">
        <v>886</v>
      </c>
      <c r="H40" s="134" t="s">
        <v>57</v>
      </c>
      <c r="I40" s="138">
        <v>7</v>
      </c>
      <c r="J40" s="139" t="s">
        <v>58</v>
      </c>
      <c r="K40" s="133">
        <v>1</v>
      </c>
      <c r="L40" s="140" t="s">
        <v>59</v>
      </c>
      <c r="M40" s="141">
        <v>1</v>
      </c>
      <c r="N40" s="142" t="s">
        <v>72</v>
      </c>
      <c r="O40" s="100"/>
      <c r="P40" s="100"/>
      <c r="Q40" s="100" t="s">
        <v>66</v>
      </c>
      <c r="R40" s="143" t="s">
        <v>76</v>
      </c>
      <c r="S40" s="12">
        <v>1</v>
      </c>
      <c r="T40" s="144"/>
      <c r="U40" s="55"/>
      <c r="V40" s="128"/>
    </row>
    <row r="41" spans="1:22" ht="195" hidden="1">
      <c r="A41" s="133">
        <v>7</v>
      </c>
      <c r="B41" s="134" t="s">
        <v>55</v>
      </c>
      <c r="C41" s="135">
        <v>7</v>
      </c>
      <c r="D41" s="136" t="s">
        <v>56</v>
      </c>
      <c r="E41" s="137">
        <v>3</v>
      </c>
      <c r="F41" s="134" t="s">
        <v>47</v>
      </c>
      <c r="G41" s="133">
        <v>886</v>
      </c>
      <c r="H41" s="134" t="s">
        <v>57</v>
      </c>
      <c r="I41" s="138">
        <v>7</v>
      </c>
      <c r="J41" s="139" t="s">
        <v>58</v>
      </c>
      <c r="K41" s="145">
        <v>1</v>
      </c>
      <c r="L41" s="140" t="s">
        <v>59</v>
      </c>
      <c r="M41" s="141">
        <v>2</v>
      </c>
      <c r="N41" s="146" t="s">
        <v>73</v>
      </c>
      <c r="O41" s="100"/>
      <c r="P41" s="100"/>
      <c r="Q41" s="100" t="s">
        <v>66</v>
      </c>
      <c r="R41" s="143" t="s">
        <v>77</v>
      </c>
      <c r="S41" s="12">
        <v>1</v>
      </c>
      <c r="T41" s="29"/>
      <c r="U41" s="55"/>
      <c r="V41" s="128"/>
    </row>
    <row r="42" spans="1:22" ht="15" customHeight="1" hidden="1">
      <c r="A42" s="21"/>
      <c r="B42" s="22"/>
      <c r="C42" s="21"/>
      <c r="D42" s="22"/>
      <c r="E42" s="21"/>
      <c r="F42" s="22"/>
      <c r="G42" s="21"/>
      <c r="H42" s="22"/>
      <c r="I42" s="27"/>
      <c r="J42" s="98"/>
      <c r="K42" s="21"/>
      <c r="L42" s="22"/>
      <c r="M42" s="21"/>
      <c r="N42" s="119"/>
      <c r="O42" s="106"/>
      <c r="P42" s="106"/>
      <c r="Q42" s="106"/>
      <c r="R42" s="120"/>
      <c r="S42" s="24"/>
      <c r="T42" s="30"/>
      <c r="U42" s="56"/>
      <c r="V42" s="128"/>
    </row>
    <row r="43" spans="1:22" ht="195" hidden="1">
      <c r="A43" s="133">
        <v>7</v>
      </c>
      <c r="B43" s="134" t="s">
        <v>55</v>
      </c>
      <c r="C43" s="135">
        <v>7</v>
      </c>
      <c r="D43" s="136" t="s">
        <v>56</v>
      </c>
      <c r="E43" s="137">
        <v>30</v>
      </c>
      <c r="F43" s="134" t="s">
        <v>47</v>
      </c>
      <c r="G43" s="133">
        <v>886</v>
      </c>
      <c r="H43" s="134" t="s">
        <v>57</v>
      </c>
      <c r="I43" s="138">
        <v>7</v>
      </c>
      <c r="J43" s="139" t="s">
        <v>58</v>
      </c>
      <c r="K43" s="145">
        <v>2</v>
      </c>
      <c r="L43" s="140" t="s">
        <v>60</v>
      </c>
      <c r="M43" s="147">
        <v>1</v>
      </c>
      <c r="N43" s="143" t="s">
        <v>74</v>
      </c>
      <c r="O43" s="100"/>
      <c r="P43" s="100"/>
      <c r="Q43" s="100" t="s">
        <v>66</v>
      </c>
      <c r="R43" s="143" t="s">
        <v>78</v>
      </c>
      <c r="S43" s="12">
        <v>1</v>
      </c>
      <c r="T43" s="29"/>
      <c r="U43" s="55"/>
      <c r="V43" s="128"/>
    </row>
    <row r="44" spans="1:22" ht="195" hidden="1">
      <c r="A44" s="133">
        <v>7</v>
      </c>
      <c r="B44" s="134" t="s">
        <v>55</v>
      </c>
      <c r="C44" s="135">
        <v>7</v>
      </c>
      <c r="D44" s="136" t="s">
        <v>56</v>
      </c>
      <c r="E44" s="137">
        <v>30</v>
      </c>
      <c r="F44" s="134" t="s">
        <v>47</v>
      </c>
      <c r="G44" s="133">
        <v>886</v>
      </c>
      <c r="H44" s="134" t="s">
        <v>57</v>
      </c>
      <c r="I44" s="138">
        <v>7</v>
      </c>
      <c r="J44" s="139" t="s">
        <v>58</v>
      </c>
      <c r="K44" s="145">
        <v>3</v>
      </c>
      <c r="L44" s="140" t="s">
        <v>61</v>
      </c>
      <c r="M44" s="148">
        <v>1</v>
      </c>
      <c r="N44" s="149" t="s">
        <v>75</v>
      </c>
      <c r="O44" s="100"/>
      <c r="P44" s="100"/>
      <c r="Q44" s="100" t="s">
        <v>66</v>
      </c>
      <c r="R44" s="143" t="s">
        <v>79</v>
      </c>
      <c r="S44" s="12">
        <v>1</v>
      </c>
      <c r="T44" s="29"/>
      <c r="U44" s="55"/>
      <c r="V44" s="128"/>
    </row>
    <row r="45" spans="1:22" ht="15" customHeight="1" hidden="1">
      <c r="A45" s="21"/>
      <c r="B45" s="22"/>
      <c r="C45" s="21"/>
      <c r="D45" s="22"/>
      <c r="E45" s="21"/>
      <c r="F45" s="22"/>
      <c r="G45" s="21"/>
      <c r="H45" s="22"/>
      <c r="I45" s="23"/>
      <c r="J45" s="98"/>
      <c r="K45" s="21"/>
      <c r="L45" s="22"/>
      <c r="M45" s="21"/>
      <c r="N45" s="119"/>
      <c r="O45" s="106"/>
      <c r="P45" s="106"/>
      <c r="Q45" s="106"/>
      <c r="R45" s="120"/>
      <c r="S45" s="24"/>
      <c r="T45" s="30"/>
      <c r="U45" s="54"/>
      <c r="V45" s="54"/>
    </row>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804" sheet="1" objects="1" selectLockedCells="1" selectUnlockedCells="1"/>
  <autoFilter ref="A3:V3"/>
  <mergeCells count="11">
    <mergeCell ref="A2:B2"/>
    <mergeCell ref="C2:D2"/>
    <mergeCell ref="E2:F2"/>
    <mergeCell ref="U2:U3"/>
    <mergeCell ref="V2:V3"/>
    <mergeCell ref="I2:J2"/>
    <mergeCell ref="R2:R3"/>
    <mergeCell ref="O2:Q2"/>
    <mergeCell ref="G2:H2"/>
    <mergeCell ref="K2:L2"/>
    <mergeCell ref="M2:N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2015-07-16T13:22:59Z</dcterms:modified>
  <cp:category/>
  <cp:version/>
  <cp:contentType/>
  <cp:contentStatus/>
</cp:coreProperties>
</file>