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63"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<sst xmlns="http://schemas.openxmlformats.org/spreadsheetml/2006/main" count="214" uniqueCount="105">
  <si>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</si>
  <si>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</si>
  <si>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</si>
  <si>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</si>
  <si>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</si>
  <si>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</si>
  <si>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</si>
  <si>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</si>
  <si>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</si>
  <si>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</si>
  <si>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</si>
  <si>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</si>
  <si>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</si>
  <si>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</si>
  <si>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</si>
  <si>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</si>
  <si>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</si>
  <si>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</si>
  <si>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</si>
  <si>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</si>
  <si>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</si>
  <si>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</si>
  <si>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</si>
  <si>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</si>
  <si>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</si>
  <si>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</si>
  <si>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</si>
  <si>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</si>
  <si>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</si>
  <si>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</si>
  <si>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</si>
  <si>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</si>
  <si>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</si>
  <si>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</si>
  <si>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</si>
  <si>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</si>
  <si>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</si>
  <si>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</si>
  <si>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</si>
  <si>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</si>
  <si>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</si>
  <si>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</si>
  <si>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</si>
  <si>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</si>
  <si>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</si>
  <si>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</si>
  <si>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</si>
  <si>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</si>
  <si>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</si>
  <si>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</si>
  <si>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</si>
  <si>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</si>
  <si>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</si>
  <si>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</si>
  <si>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</si>
  <si>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</si>
  <si>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</si>
  <si>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</si>
  <si>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</si>
  <si>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</si>
  <si>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</si>
  <si>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</si>
  <si>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</si>
  <si>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</si>
  <si>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</si>
  <si>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</si>
  <si>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</si>
  <si>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</si>
  <si>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</si>
  <si>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</si>
  <si>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</si>
  <si>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</si>
  <si>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</si>
  <si>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</si>
  <si>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</si>
  <si>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</si>
  <si>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</si>
  <si>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</si>
  <si>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</si>
  <si>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</si>
  <si>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</si>
  <si>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</si>
  <si>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</si>
  <si>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</si>
  <si>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</si>
  <si>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</si>
  <si>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</si>
  <si>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</si>
  <si>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</si>
  <si>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La Oficina Asesora Jurídica continua con el tiempo oportuno de respuesta, realización de seguimiento permanente a través del aplicativo SIPROJ.</t>
  </si>
  <si>
    <t>Se logra llevar la trazabilidad de los expedientes en cuanto a su caducidad y gestionar en oportunidad aquellos con fechas cercanas a su vencimiento.</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</si>
  <si>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</si>
  <si>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Desde el grupo de defensa judicial de la Oficina Asesora Jurídica se contribuye en la sostenibilidad del financiamiento del Plan Territorial realizando la debida defensa de los intereses del Distrito en los procesos que se interponen en conta de la Entidad.</t>
  </si>
  <si>
    <t>El grupo adelanto notificación ante juzgados a 10 procesos a la fecha, a los cuales se les realizo el respectivo estudio juridico y se llevaron a cabo las indagaciones del caso. De los cuales 8 se adelantaron por reparación directa y 2 por nulidad y reestablecimiento de derechos cumpliendo de esta forma con la totalidad de solicitudes radicadas en el periodo.</t>
  </si>
  <si>
    <t>En el mes de Abril el grupo de Tutelas del proceso Gestión Jurídica recibió un total de 313 acciones de tutela a las cuales se les realizó la comprobación de derechos, revisión y emisión del concepto médico o técnico y su posterior respuesta, las cuales fueron radicadas ante el ente correspondiente y dentro del termino establecido para su respuesta. 23 de estas con termino de respuesta en el siguiente periodo.</t>
  </si>
  <si>
    <t>Para el mes de Abril el grupo de Conceptos Juridicos adelanto un total de 189 tramites, a los cuales se les practico el análisis jurídico correspondiente y cuyo resultado es el siguiente: Actos administrativos (2 resoluciones y 1 circular), Conceptos (6 proyectos de acuerdo, 1 proyecto de Ley, 2 proyectos de resolución, 3 proposiciones concejo y 16 conceptos), Revisión Documental Requerimientos (48 resoluciones, 1 documento técnico,  79 oficios-memos, 8 requerimientos de organismos de control), Gestión Usuarios (13 mesas de trabajo y 3 comités permanentes), Gestión Institucional ( 1 normograma, 1 boletin jurídico y 2 informes) y Procesos Especiales ( 2 otros).</t>
  </si>
  <si>
    <t>Para el mes de Abril el grupo de Defensa Judicial de la Entidad NO notificó ningún proceso judicial.</t>
  </si>
  <si>
    <t>Continuar cumpliendo desde el grupo de tutelas,  con el tramite oportuno las tutelas radicadas en la Oficina Asesora Jurídica, y de esa forma seguir aportando a la meta de reducir las barreras de acceso a la salud de la población del Distrito Capital.</t>
  </si>
  <si>
    <t>Se desarrollaron en su totalidad las diferentes actividades al interior del grupo para gestionar 1386 tutelas registradas a la fecha, comprobando derechos, emitiendo los conceptos medicos o técnicos necesarios, realizando las investigaciones historicas del caso y proyectando las respectivas respuestas. Detallando a continuación las que tuvieron un mayor porcentaje de solicitudes 661 que se radicaron de EPS del regimen subsidiado, 333 de EPS del regimen contributivo, 236 de vinculados y 109 de otros entes territoriales.</t>
  </si>
  <si>
    <t>Apoyar en el cumplimiento de la meta gestionando en oportunidad los diferentes requerimientos radicados en el proceso para asesorar y emitir los conceptos, proyectos de acuerdo, resoluciones, etc, requeridos al equipo de trabajo,  que para este periodo fueron  189 solicitudes radicadas y tramitadas, llegando a un consolidado en la vigencia de 722 tramites entregados.</t>
  </si>
  <si>
    <t>El proceso logro gestionar efectivamente Actos administrativos (2 resoluciones y 1 circular), Conceptos (6 proyectos de acuerdo, 1 proyecto de Ley, 2 proyectos de resolución, 3 proposiciones concejo y 16 conceptos), Revisión Documental Requerimientos (48 resoluciones, 1 documento técnico,  79 oficios-memos, 8 requerimientos de organismos de control), Gestión Usuarios (13 mesas de trabajo y 3 comités permanentes), Gestión Institucional ( 1 normograma, 1 boletin jurídico y 2 informes) y Procesos Especiales ( 2 otros).</t>
  </si>
  <si>
    <t>Dentro de los principales productos que se gestionaron por el grupo, estan los conceptos sobre la calificación del periodo  al Gerente por parte de la Junta Directiva del Hospital de Meissen, Concepto sobre la Aplicación dela Ley de Garantías, Concepto sobre contratación personal especializado y super especializado, entre otros.</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</si>
  <si>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</si>
  <si>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Como resultado de la gestión adelantada por el grupo de segunda instancia, 475 expedientes con caducidades de enero, febrero y marzo tuvieron actuaciones en oportunidad  dandonos un 96% de cumplimiento en promedio de las solicitudes radicadas.</t>
  </si>
  <si>
    <t>De los 89 expedientes radicados con caducidad en abril, se revisaron y pasaron en oportunidad 88 al Despacho del secretario para la firma de acto administrativo que resulelve, 56 en el mes de enero,6 en febrero, 16 en marzo y 5 en abril, y 5 revisados en meses anteriores, 1 se devolvio al area de origen.  En el mismo periodo  86 expedientes gestionados por los abogados 72 actuaron con un periodo inferior a los 60 días, 1 se devolvio por correcciones.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</si>
</sst>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11"/>
      <color theme="1"/>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4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26" fillId="34" borderId="0" xfId="0" applyFont="1" applyFill="1" applyAlignment="1" applyProtection="1">
      <alignment vertical="center"/>
      <protection/>
    </xf>
    <xf numFmtId="0" fontId="65" fillId="34" borderId="0" xfId="0" applyFont="1" applyFill="1" applyAlignment="1" applyProtection="1">
      <alignment horizontal="center" vertical="center"/>
      <protection/>
    </xf>
    <xf numFmtId="0" fontId="65" fillId="34" borderId="0" xfId="0" applyFont="1" applyFill="1" applyAlignment="1" applyProtection="1">
      <alignment vertical="center"/>
      <protection/>
    </xf>
    <xf numFmtId="0" fontId="65" fillId="34"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5"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6" fillId="36" borderId="10" xfId="0" applyFont="1" applyFill="1" applyBorder="1" applyAlignment="1" applyProtection="1">
      <alignment horizontal="center" vertical="center" wrapText="1"/>
      <protection/>
    </xf>
    <xf numFmtId="0" fontId="66"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left" vertical="center" wrapText="1"/>
      <protection/>
    </xf>
    <xf numFmtId="0" fontId="24" fillId="0" borderId="15"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left" vertical="center" wrapText="1"/>
      <protection/>
    </xf>
    <xf numFmtId="0" fontId="29" fillId="35" borderId="15" xfId="0" applyNumberFormat="1" applyFont="1" applyFill="1" applyBorder="1" applyAlignment="1" applyProtection="1">
      <alignment horizontal="center" vertical="center" wrapText="1"/>
      <protection/>
    </xf>
    <xf numFmtId="0" fontId="29" fillId="35" borderId="15"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left" vertical="center" wrapText="1"/>
      <protection/>
    </xf>
    <xf numFmtId="9" fontId="29" fillId="0" borderId="10" xfId="54" applyNumberFormat="1" applyFont="1" applyFill="1" applyBorder="1" applyAlignment="1" applyProtection="1">
      <alignment horizontal="center" vertical="center" wrapText="1"/>
      <protection/>
    </xf>
    <xf numFmtId="3" fontId="29" fillId="0" borderId="10" xfId="0" applyNumberFormat="1" applyFont="1" applyFill="1" applyBorder="1" applyAlignment="1" applyProtection="1">
      <alignment horizontal="center" vertical="center" wrapText="1"/>
      <protection/>
    </xf>
    <xf numFmtId="9" fontId="29" fillId="35" borderId="10" xfId="54"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5"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29" fillId="0" borderId="16" xfId="0" applyNumberFormat="1" applyFont="1" applyBorder="1" applyAlignment="1" applyProtection="1">
      <alignment horizontal="left" vertical="center"/>
      <protection/>
    </xf>
    <xf numFmtId="0" fontId="29" fillId="35" borderId="10" xfId="0" applyFont="1" applyFill="1" applyBorder="1" applyAlignment="1" applyProtection="1">
      <alignment horizontal="left" vertical="center" wrapText="1"/>
      <protection/>
    </xf>
    <xf numFmtId="0" fontId="30" fillId="35" borderId="10" xfId="0" applyFont="1" applyFill="1" applyBorder="1" applyAlignment="1" applyProtection="1">
      <alignment horizontal="left" vertical="center" wrapText="1"/>
      <protection/>
    </xf>
    <xf numFmtId="0" fontId="67"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29" fillId="0" borderId="16" xfId="0" applyNumberFormat="1" applyFont="1" applyFill="1" applyBorder="1" applyAlignment="1" applyProtection="1">
      <alignment horizontal="left" vertical="center"/>
      <protection/>
    </xf>
    <xf numFmtId="9" fontId="31"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29" fillId="0" borderId="10" xfId="0" applyFont="1" applyFill="1" applyBorder="1" applyAlignment="1" applyProtection="1">
      <alignment horizontal="left" vertical="center" wrapText="1"/>
      <protection/>
    </xf>
    <xf numFmtId="0" fontId="68" fillId="0" borderId="10" xfId="0" applyNumberFormat="1" applyFont="1" applyBorder="1" applyAlignment="1" applyProtection="1">
      <alignment horizontal="center" vertical="center"/>
      <protection/>
    </xf>
    <xf numFmtId="0" fontId="68" fillId="0" borderId="10" xfId="0" applyNumberFormat="1" applyFont="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4"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8" fillId="36" borderId="10" xfId="0" applyNumberFormat="1" applyFont="1" applyFill="1" applyBorder="1" applyAlignment="1" applyProtection="1">
      <alignment horizontal="center" vertical="center"/>
      <protection/>
    </xf>
    <xf numFmtId="0" fontId="68"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69" fillId="38" borderId="10" xfId="0" applyFont="1" applyFill="1" applyBorder="1" applyAlignment="1" applyProtection="1">
      <alignment horizontal="center" vertical="center" wrapText="1"/>
      <protection/>
    </xf>
    <xf numFmtId="0" fontId="69" fillId="36"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9" fontId="18" fillId="35" borderId="10" xfId="55"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5"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10" fontId="30" fillId="35" borderId="10" xfId="0" applyNumberFormat="1"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70" fillId="35" borderId="0" xfId="0" applyFont="1" applyFill="1" applyAlignment="1" applyProtection="1">
      <alignment horizontal="justify" vertical="center"/>
      <protection/>
    </xf>
    <xf numFmtId="0" fontId="34" fillId="0" borderId="10" xfId="0" applyFont="1" applyFill="1" applyBorder="1" applyAlignment="1" applyProtection="1">
      <alignment horizontal="justify" vertical="center" wrapText="1"/>
      <protection/>
    </xf>
    <xf numFmtId="2" fontId="30" fillId="35" borderId="10"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justify" vertical="center" wrapText="1"/>
      <protection/>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71" fillId="0" borderId="0" xfId="0" applyFont="1" applyAlignment="1" applyProtection="1">
      <alignment horizontal="left"/>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169" fontId="25" fillId="35" borderId="11" xfId="48" applyNumberFormat="1" applyFont="1" applyFill="1" applyBorder="1" applyAlignment="1" applyProtection="1">
      <alignment horizontal="left" vertical="center" wrapText="1"/>
      <protection/>
    </xf>
    <xf numFmtId="169" fontId="25" fillId="35" borderId="22" xfId="48" applyNumberFormat="1"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10" fontId="18" fillId="35" borderId="10" xfId="55" applyNumberFormat="1"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2"/>
  <sheetViews>
    <sheetView showGridLines="0" zoomScale="85" zoomScaleNormal="85" zoomScalePageLayoutView="0" workbookViewId="0" topLeftCell="O1">
      <selection activeCell="V7" sqref="V7"/>
    </sheetView>
  </sheetViews>
  <sheetFormatPr defaultColWidth="11.421875" defaultRowHeight="15"/>
  <cols>
    <col min="1" max="1" width="11.421875" style="6"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5"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71"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21" t="s">
        <v>57</v>
      </c>
      <c r="B2" s="121"/>
      <c r="C2" s="121"/>
      <c r="D2" s="121"/>
      <c r="E2" s="121"/>
      <c r="F2" s="121"/>
      <c r="G2" s="121"/>
      <c r="H2" s="121"/>
      <c r="I2" s="121"/>
      <c r="J2" s="121"/>
      <c r="K2" s="121"/>
      <c r="L2" s="87"/>
      <c r="M2" s="87"/>
      <c r="N2" s="124" t="s">
        <v>35</v>
      </c>
      <c r="O2" s="124"/>
      <c r="P2" s="124"/>
      <c r="Q2" s="124"/>
      <c r="R2" s="124"/>
      <c r="S2" s="124"/>
      <c r="T2" s="124"/>
      <c r="U2" s="124"/>
      <c r="V2" s="124"/>
      <c r="W2" s="124"/>
      <c r="X2" s="124"/>
      <c r="Y2" s="124"/>
      <c r="Z2" s="124"/>
    </row>
    <row r="3" spans="15:16" ht="15">
      <c r="O3" s="14"/>
      <c r="P3" s="13"/>
    </row>
    <row r="4" spans="15:16" ht="15">
      <c r="O4" s="14"/>
      <c r="P4" s="13"/>
    </row>
    <row r="5" spans="1:42" ht="80.25" customHeight="1">
      <c r="A5" s="127" t="s">
        <v>25</v>
      </c>
      <c r="B5" s="129" t="s">
        <v>34</v>
      </c>
      <c r="C5" s="130"/>
      <c r="D5" s="136" t="s">
        <v>33</v>
      </c>
      <c r="E5" s="123"/>
      <c r="F5" s="122" t="s">
        <v>26</v>
      </c>
      <c r="G5" s="123"/>
      <c r="H5" s="122" t="s">
        <v>32</v>
      </c>
      <c r="I5" s="123"/>
      <c r="J5" s="122" t="s">
        <v>27</v>
      </c>
      <c r="K5" s="123"/>
      <c r="L5" s="122" t="s">
        <v>39</v>
      </c>
      <c r="M5" s="123"/>
      <c r="N5" s="125" t="s">
        <v>23</v>
      </c>
      <c r="O5" s="126"/>
      <c r="P5" s="139" t="s">
        <v>19</v>
      </c>
      <c r="Q5" s="139"/>
      <c r="R5" s="140"/>
      <c r="S5" s="131" t="s">
        <v>20</v>
      </c>
      <c r="T5" s="131" t="s">
        <v>21</v>
      </c>
      <c r="U5" s="137" t="s">
        <v>0</v>
      </c>
      <c r="V5" s="138"/>
      <c r="W5" s="135" t="s">
        <v>36</v>
      </c>
      <c r="X5" s="135"/>
      <c r="Y5" s="135" t="s">
        <v>37</v>
      </c>
      <c r="Z5" s="135"/>
      <c r="AA5" s="135" t="s">
        <v>5</v>
      </c>
      <c r="AB5" s="135"/>
      <c r="AC5" s="119" t="s">
        <v>12</v>
      </c>
      <c r="AD5" s="119" t="s">
        <v>13</v>
      </c>
      <c r="AE5" s="119" t="s">
        <v>14</v>
      </c>
      <c r="AF5" s="119" t="s">
        <v>24</v>
      </c>
      <c r="AG5" s="119" t="s">
        <v>11</v>
      </c>
      <c r="AK5" s="118" t="s">
        <v>3</v>
      </c>
      <c r="AL5" s="118"/>
      <c r="AM5" s="118" t="s">
        <v>4</v>
      </c>
      <c r="AN5" s="118"/>
      <c r="AO5" s="118" t="s">
        <v>5</v>
      </c>
      <c r="AP5" s="118"/>
    </row>
    <row r="6" spans="1:42" ht="30.75" customHeight="1">
      <c r="A6" s="128"/>
      <c r="B6" s="33" t="s">
        <v>30</v>
      </c>
      <c r="C6" s="33" t="s">
        <v>31</v>
      </c>
      <c r="D6" s="33" t="s">
        <v>30</v>
      </c>
      <c r="E6" s="33" t="s">
        <v>31</v>
      </c>
      <c r="F6" s="33" t="s">
        <v>30</v>
      </c>
      <c r="G6" s="34" t="s">
        <v>31</v>
      </c>
      <c r="H6" s="33" t="s">
        <v>30</v>
      </c>
      <c r="I6" s="33" t="s">
        <v>31</v>
      </c>
      <c r="J6" s="33" t="s">
        <v>30</v>
      </c>
      <c r="K6" s="34" t="s">
        <v>31</v>
      </c>
      <c r="L6" s="33" t="s">
        <v>30</v>
      </c>
      <c r="M6" s="34" t="s">
        <v>31</v>
      </c>
      <c r="N6" s="35" t="s">
        <v>28</v>
      </c>
      <c r="O6" s="36" t="s">
        <v>29</v>
      </c>
      <c r="P6" s="37" t="s">
        <v>16</v>
      </c>
      <c r="Q6" s="72" t="s">
        <v>17</v>
      </c>
      <c r="R6" s="24" t="s">
        <v>18</v>
      </c>
      <c r="S6" s="132"/>
      <c r="T6" s="132"/>
      <c r="U6" s="38" t="s">
        <v>1</v>
      </c>
      <c r="V6" s="38" t="s">
        <v>2</v>
      </c>
      <c r="W6" s="38" t="s">
        <v>6</v>
      </c>
      <c r="X6" s="38" t="s">
        <v>7</v>
      </c>
      <c r="Y6" s="38" t="s">
        <v>8</v>
      </c>
      <c r="Z6" s="38" t="s">
        <v>9</v>
      </c>
      <c r="AA6" s="38" t="s">
        <v>1</v>
      </c>
      <c r="AB6" s="38" t="s">
        <v>9</v>
      </c>
      <c r="AC6" s="120"/>
      <c r="AD6" s="120"/>
      <c r="AE6" s="120"/>
      <c r="AF6" s="120"/>
      <c r="AG6" s="120"/>
      <c r="AK6" s="2" t="s">
        <v>6</v>
      </c>
      <c r="AL6" s="2" t="s">
        <v>7</v>
      </c>
      <c r="AM6" s="2" t="s">
        <v>8</v>
      </c>
      <c r="AN6" s="2" t="s">
        <v>9</v>
      </c>
      <c r="AO6" s="2" t="s">
        <v>1</v>
      </c>
      <c r="AP6" s="2" t="s">
        <v>9</v>
      </c>
    </row>
    <row r="7" spans="1:45" s="81" customFormat="1" ht="176.25" customHeight="1">
      <c r="A7" s="78">
        <v>1</v>
      </c>
      <c r="B7" s="65">
        <v>3</v>
      </c>
      <c r="C7" s="65" t="s">
        <v>58</v>
      </c>
      <c r="D7" s="65">
        <v>7</v>
      </c>
      <c r="E7" s="65" t="s">
        <v>59</v>
      </c>
      <c r="F7" s="65">
        <v>4</v>
      </c>
      <c r="G7" s="65" t="s">
        <v>60</v>
      </c>
      <c r="H7" s="65">
        <v>4</v>
      </c>
      <c r="I7" s="65" t="s">
        <v>61</v>
      </c>
      <c r="J7" s="65">
        <v>887</v>
      </c>
      <c r="K7" s="65" t="s">
        <v>62</v>
      </c>
      <c r="L7" s="65">
        <v>6</v>
      </c>
      <c r="M7" s="65" t="s">
        <v>63</v>
      </c>
      <c r="N7" s="65">
        <v>145</v>
      </c>
      <c r="O7" s="65" t="s">
        <v>64</v>
      </c>
      <c r="P7" s="88"/>
      <c r="Q7" s="79" t="s">
        <v>48</v>
      </c>
      <c r="R7" s="80"/>
      <c r="S7" s="65" t="s">
        <v>65</v>
      </c>
      <c r="T7" s="65" t="s">
        <v>66</v>
      </c>
      <c r="U7" s="85">
        <v>0.35</v>
      </c>
      <c r="V7" s="112"/>
      <c r="W7" s="133"/>
      <c r="X7" s="133"/>
      <c r="Y7" s="133"/>
      <c r="Z7" s="133"/>
      <c r="AA7" s="133"/>
      <c r="AB7" s="133"/>
      <c r="AC7" s="113" t="s">
        <v>97</v>
      </c>
      <c r="AD7" s="114" t="s">
        <v>91</v>
      </c>
      <c r="AE7" s="115" t="s">
        <v>98</v>
      </c>
      <c r="AF7" s="79"/>
      <c r="AG7" s="79"/>
      <c r="AK7" s="82"/>
      <c r="AL7" s="82"/>
      <c r="AM7" s="82"/>
      <c r="AN7" s="82"/>
      <c r="AO7" s="82"/>
      <c r="AP7" s="82"/>
      <c r="AQ7" s="83"/>
      <c r="AR7" s="83"/>
      <c r="AS7" s="83"/>
    </row>
    <row r="8" spans="1:45" s="81" customFormat="1" ht="176.25" customHeight="1">
      <c r="A8" s="84">
        <f>1+A7</f>
        <v>2</v>
      </c>
      <c r="B8" s="67">
        <v>3</v>
      </c>
      <c r="C8" s="67" t="s">
        <v>58</v>
      </c>
      <c r="D8" s="67">
        <v>7</v>
      </c>
      <c r="E8" s="67" t="s">
        <v>59</v>
      </c>
      <c r="F8" s="67">
        <v>5</v>
      </c>
      <c r="G8" s="67" t="s">
        <v>67</v>
      </c>
      <c r="H8" s="67">
        <v>4</v>
      </c>
      <c r="I8" s="67" t="s">
        <v>61</v>
      </c>
      <c r="J8" s="67">
        <v>886</v>
      </c>
      <c r="K8" s="67" t="s">
        <v>68</v>
      </c>
      <c r="L8" s="67">
        <v>6</v>
      </c>
      <c r="M8" s="67" t="s">
        <v>63</v>
      </c>
      <c r="N8" s="67">
        <v>122</v>
      </c>
      <c r="O8" s="67" t="s">
        <v>69</v>
      </c>
      <c r="P8" s="88"/>
      <c r="Q8" s="79" t="s">
        <v>48</v>
      </c>
      <c r="R8" s="80"/>
      <c r="S8" s="66">
        <v>0</v>
      </c>
      <c r="T8" s="67" t="s">
        <v>78</v>
      </c>
      <c r="U8" s="68">
        <v>0.26</v>
      </c>
      <c r="V8" s="112"/>
      <c r="W8" s="134"/>
      <c r="X8" s="134"/>
      <c r="Y8" s="134"/>
      <c r="Z8" s="134"/>
      <c r="AA8" s="134"/>
      <c r="AB8" s="134"/>
      <c r="AC8" s="113" t="s">
        <v>99</v>
      </c>
      <c r="AD8" s="113" t="s">
        <v>100</v>
      </c>
      <c r="AE8" s="113" t="s">
        <v>101</v>
      </c>
      <c r="AF8" s="79"/>
      <c r="AG8" s="79"/>
      <c r="AK8" s="82"/>
      <c r="AL8" s="82"/>
      <c r="AM8" s="82"/>
      <c r="AN8" s="82"/>
      <c r="AO8" s="82"/>
      <c r="AP8" s="82"/>
      <c r="AQ8" s="83"/>
      <c r="AR8" s="83"/>
      <c r="AS8" s="83"/>
    </row>
    <row r="9" spans="1:45" s="81" customFormat="1" ht="176.25" customHeight="1">
      <c r="A9" s="84">
        <f>1+A8</f>
        <v>3</v>
      </c>
      <c r="B9" s="67">
        <v>3</v>
      </c>
      <c r="C9" s="67" t="s">
        <v>58</v>
      </c>
      <c r="D9" s="67">
        <v>7</v>
      </c>
      <c r="E9" s="67" t="s">
        <v>59</v>
      </c>
      <c r="F9" s="67">
        <v>4</v>
      </c>
      <c r="G9" s="67" t="s">
        <v>60</v>
      </c>
      <c r="H9" s="67">
        <v>4</v>
      </c>
      <c r="I9" s="67" t="s">
        <v>61</v>
      </c>
      <c r="J9" s="67">
        <v>885</v>
      </c>
      <c r="K9" s="67" t="s">
        <v>70</v>
      </c>
      <c r="L9" s="67">
        <v>5</v>
      </c>
      <c r="M9" s="67" t="s">
        <v>71</v>
      </c>
      <c r="N9" s="67">
        <v>2</v>
      </c>
      <c r="O9" s="67" t="s">
        <v>72</v>
      </c>
      <c r="P9" s="88"/>
      <c r="Q9" s="79" t="s">
        <v>48</v>
      </c>
      <c r="R9" s="80"/>
      <c r="S9" s="67" t="s">
        <v>73</v>
      </c>
      <c r="T9" s="67" t="s">
        <v>74</v>
      </c>
      <c r="U9" s="69">
        <v>25206</v>
      </c>
      <c r="V9" s="116"/>
      <c r="W9" s="134"/>
      <c r="X9" s="134"/>
      <c r="Y9" s="134"/>
      <c r="Z9" s="134"/>
      <c r="AA9" s="134"/>
      <c r="AB9" s="134"/>
      <c r="AC9" s="117" t="s">
        <v>102</v>
      </c>
      <c r="AD9" s="115" t="s">
        <v>90</v>
      </c>
      <c r="AE9" s="115" t="s">
        <v>103</v>
      </c>
      <c r="AF9" s="79"/>
      <c r="AG9" s="79"/>
      <c r="AK9" s="82"/>
      <c r="AL9" s="82"/>
      <c r="AM9" s="82"/>
      <c r="AN9" s="82"/>
      <c r="AO9" s="82"/>
      <c r="AP9" s="82"/>
      <c r="AQ9" s="83"/>
      <c r="AR9" s="83"/>
      <c r="AS9" s="83"/>
    </row>
    <row r="10" spans="1:45" s="81" customFormat="1" ht="176.25" customHeight="1">
      <c r="A10" s="78">
        <f>1+A9</f>
        <v>4</v>
      </c>
      <c r="B10" s="65">
        <v>3</v>
      </c>
      <c r="C10" s="65" t="s">
        <v>58</v>
      </c>
      <c r="D10" s="65">
        <v>7</v>
      </c>
      <c r="E10" s="65" t="s">
        <v>59</v>
      </c>
      <c r="F10" s="65">
        <v>6</v>
      </c>
      <c r="G10" s="65" t="s">
        <v>75</v>
      </c>
      <c r="H10" s="65">
        <v>4</v>
      </c>
      <c r="I10" s="65" t="s">
        <v>61</v>
      </c>
      <c r="J10" s="65">
        <v>886</v>
      </c>
      <c r="K10" s="65" t="s">
        <v>68</v>
      </c>
      <c r="L10" s="65">
        <v>5</v>
      </c>
      <c r="M10" s="65" t="s">
        <v>71</v>
      </c>
      <c r="N10" s="65">
        <v>124</v>
      </c>
      <c r="O10" s="65" t="s">
        <v>76</v>
      </c>
      <c r="P10" s="88"/>
      <c r="Q10" s="79" t="s">
        <v>48</v>
      </c>
      <c r="R10" s="80"/>
      <c r="S10" s="64">
        <v>0</v>
      </c>
      <c r="T10" s="65" t="s">
        <v>77</v>
      </c>
      <c r="U10" s="70">
        <v>1</v>
      </c>
      <c r="V10" s="112"/>
      <c r="W10" s="134"/>
      <c r="X10" s="134"/>
      <c r="Y10" s="134"/>
      <c r="Z10" s="134"/>
      <c r="AA10" s="134"/>
      <c r="AB10" s="134"/>
      <c r="AC10" s="115" t="s">
        <v>92</v>
      </c>
      <c r="AD10" s="115" t="s">
        <v>89</v>
      </c>
      <c r="AE10" s="115" t="s">
        <v>93</v>
      </c>
      <c r="AF10" s="79"/>
      <c r="AG10" s="79"/>
      <c r="AK10" s="82"/>
      <c r="AL10" s="82"/>
      <c r="AM10" s="82"/>
      <c r="AN10" s="82"/>
      <c r="AO10" s="82"/>
      <c r="AP10" s="82"/>
      <c r="AQ10" s="83"/>
      <c r="AR10" s="83"/>
      <c r="AS10" s="83"/>
    </row>
    <row r="11" spans="1:45" s="76" customFormat="1" ht="15.75">
      <c r="A11" s="73"/>
      <c r="B11" s="73"/>
      <c r="C11" s="73"/>
      <c r="D11" s="73"/>
      <c r="E11" s="73"/>
      <c r="F11" s="73"/>
      <c r="G11" s="73"/>
      <c r="H11" s="73"/>
      <c r="I11" s="73"/>
      <c r="J11" s="73"/>
      <c r="K11" s="73"/>
      <c r="L11" s="73"/>
      <c r="M11" s="73"/>
      <c r="N11" s="73"/>
      <c r="O11" s="73"/>
      <c r="P11" s="73"/>
      <c r="Q11" s="74"/>
      <c r="R11" s="73"/>
      <c r="S11" s="73"/>
      <c r="T11" s="73"/>
      <c r="U11" s="86"/>
      <c r="V11" s="73"/>
      <c r="W11" s="75" t="e">
        <f>SUBTOTAL(9,#REF!)</f>
        <v>#REF!</v>
      </c>
      <c r="X11" s="75" t="e">
        <f>SUBTOTAL(9,#REF!)</f>
        <v>#REF!</v>
      </c>
      <c r="Y11" s="75" t="e">
        <f>SUBTOTAL(9,#REF!)</f>
        <v>#REF!</v>
      </c>
      <c r="Z11" s="75" t="e">
        <f>SUBTOTAL(9,#REF!)</f>
        <v>#REF!</v>
      </c>
      <c r="AA11" s="75" t="e">
        <f>SUBTOTAL(9,#REF!)</f>
        <v>#REF!</v>
      </c>
      <c r="AB11" s="75" t="e">
        <f>SUBTOTAL(9,#REF!)</f>
        <v>#REF!</v>
      </c>
      <c r="AC11" s="73"/>
      <c r="AD11" s="73"/>
      <c r="AE11" s="73"/>
      <c r="AF11" s="73"/>
      <c r="AG11" s="73"/>
      <c r="AQ11" s="77"/>
      <c r="AR11" s="77"/>
      <c r="AS11" s="77"/>
    </row>
    <row r="12" spans="2:63" s="26" customFormat="1" ht="15.75">
      <c r="B12" s="28"/>
      <c r="C12" s="29"/>
      <c r="D12" s="28"/>
      <c r="E12" s="29"/>
      <c r="F12" s="28"/>
      <c r="G12" s="30"/>
      <c r="H12" s="28"/>
      <c r="I12" s="29"/>
      <c r="J12" s="28"/>
      <c r="K12" s="31"/>
      <c r="L12" s="28"/>
      <c r="M12" s="31"/>
      <c r="N12" s="32"/>
      <c r="O12" s="31"/>
      <c r="P12" s="32"/>
      <c r="Q12" s="32"/>
      <c r="R12" s="32"/>
      <c r="S12" s="25"/>
      <c r="T12" s="25"/>
      <c r="U12" s="32"/>
      <c r="V12" s="25"/>
      <c r="AQ12" s="27"/>
      <c r="AR12" s="27"/>
      <c r="AS12" s="27"/>
      <c r="AT12" s="25"/>
      <c r="AU12" s="25"/>
      <c r="AV12" s="25"/>
      <c r="AW12" s="25"/>
      <c r="AX12" s="25"/>
      <c r="AY12" s="25"/>
      <c r="AZ12" s="25"/>
      <c r="BA12" s="25"/>
      <c r="BB12" s="25"/>
      <c r="BC12" s="25"/>
      <c r="BD12" s="25"/>
      <c r="BE12" s="25"/>
      <c r="BF12" s="25"/>
      <c r="BG12" s="25"/>
      <c r="BH12" s="25"/>
      <c r="BI12" s="25"/>
      <c r="BJ12" s="25"/>
      <c r="BK12" s="25"/>
    </row>
  </sheetData>
  <sheetProtection password="ED45" sheet="1" formatRows="0"/>
  <mergeCells count="31">
    <mergeCell ref="D5:E5"/>
    <mergeCell ref="X7:X10"/>
    <mergeCell ref="U5:V5"/>
    <mergeCell ref="P5:R5"/>
    <mergeCell ref="W5:X5"/>
    <mergeCell ref="Y5:Z5"/>
    <mergeCell ref="S5:S6"/>
    <mergeCell ref="AB7:AB10"/>
    <mergeCell ref="AA7:AA10"/>
    <mergeCell ref="Y7:Y10"/>
    <mergeCell ref="W7:W10"/>
    <mergeCell ref="Z7:Z10"/>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10">
    <cfRule type="cellIs" priority="50" dxfId="2" operator="notEqual" stopIfTrue="1">
      <formula>BC7</formula>
    </cfRule>
  </conditionalFormatting>
  <conditionalFormatting sqref="W11:Z11">
    <cfRule type="cellIs" priority="8" dxfId="3" operator="notEqual" stopIfTrue="1">
      <formula>#REF!</formula>
    </cfRule>
  </conditionalFormatting>
  <dataValidations count="4">
    <dataValidation type="list" allowBlank="1" showInputMessage="1" showErrorMessage="1" sqref="I7:I10">
      <formula1>$AY$11:$AY$33</formula1>
    </dataValidation>
    <dataValidation type="list" allowBlank="1" showInputMessage="1" showErrorMessage="1" sqref="F7:G10">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tabSelected="1" zoomScale="75" zoomScaleNormal="75" zoomScalePageLayoutView="0" workbookViewId="0" topLeftCell="N1">
      <selection activeCell="T8" sqref="T8"/>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42" t="s">
        <v>33</v>
      </c>
      <c r="B2" s="143"/>
      <c r="C2" s="142" t="s">
        <v>26</v>
      </c>
      <c r="D2" s="143"/>
      <c r="E2" s="144" t="s">
        <v>32</v>
      </c>
      <c r="F2" s="143"/>
      <c r="G2" s="144" t="s">
        <v>27</v>
      </c>
      <c r="H2" s="143"/>
      <c r="I2" s="144" t="s">
        <v>39</v>
      </c>
      <c r="J2" s="143"/>
      <c r="K2" s="125" t="s">
        <v>23</v>
      </c>
      <c r="L2" s="126"/>
      <c r="M2" s="141" t="s">
        <v>22</v>
      </c>
      <c r="N2" s="140"/>
      <c r="O2" s="146" t="s">
        <v>38</v>
      </c>
      <c r="P2" s="139"/>
      <c r="Q2" s="140"/>
      <c r="R2" s="131" t="s">
        <v>21</v>
      </c>
      <c r="S2" s="135" t="s">
        <v>0</v>
      </c>
      <c r="T2" s="135"/>
      <c r="U2" s="119" t="s">
        <v>10</v>
      </c>
      <c r="V2" s="119"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45"/>
      <c r="S3" s="4" t="s">
        <v>81</v>
      </c>
      <c r="T3" s="4" t="s">
        <v>82</v>
      </c>
      <c r="U3" s="119"/>
      <c r="V3" s="119"/>
    </row>
    <row r="4" spans="1:22" s="23" customFormat="1" ht="207" customHeight="1" outlineLevel="2">
      <c r="A4" s="60">
        <v>7</v>
      </c>
      <c r="B4" s="60" t="s">
        <v>59</v>
      </c>
      <c r="C4" s="60">
        <v>4</v>
      </c>
      <c r="D4" s="61" t="s">
        <v>60</v>
      </c>
      <c r="E4" s="60">
        <v>4</v>
      </c>
      <c r="F4" s="61" t="s">
        <v>61</v>
      </c>
      <c r="G4" s="60">
        <v>887</v>
      </c>
      <c r="H4" s="61" t="s">
        <v>62</v>
      </c>
      <c r="I4" s="60">
        <v>6</v>
      </c>
      <c r="J4" s="61" t="s">
        <v>63</v>
      </c>
      <c r="K4" s="60">
        <v>145</v>
      </c>
      <c r="L4" s="61" t="s">
        <v>64</v>
      </c>
      <c r="M4" s="89"/>
      <c r="N4" s="99" t="s">
        <v>79</v>
      </c>
      <c r="O4" s="89"/>
      <c r="P4" s="89"/>
      <c r="Q4" s="90" t="s">
        <v>48</v>
      </c>
      <c r="R4" s="60" t="s">
        <v>80</v>
      </c>
      <c r="S4" s="44">
        <v>1</v>
      </c>
      <c r="T4" s="103">
        <v>0.9265</v>
      </c>
      <c r="U4" s="104" t="s">
        <v>94</v>
      </c>
      <c r="V4" s="105"/>
    </row>
    <row r="5" spans="1:22" s="93" customFormat="1" ht="15" customHeight="1" outlineLevel="2">
      <c r="A5" s="94"/>
      <c r="B5" s="94"/>
      <c r="C5" s="94"/>
      <c r="D5" s="95"/>
      <c r="E5" s="94"/>
      <c r="F5" s="95"/>
      <c r="G5" s="94"/>
      <c r="H5" s="95"/>
      <c r="I5" s="94"/>
      <c r="J5" s="95"/>
      <c r="K5" s="94"/>
      <c r="L5" s="95"/>
      <c r="M5" s="96"/>
      <c r="N5" s="100"/>
      <c r="O5" s="96"/>
      <c r="P5" s="96"/>
      <c r="Q5" s="97"/>
      <c r="R5" s="94"/>
      <c r="S5" s="59"/>
      <c r="T5" s="106"/>
      <c r="U5" s="107"/>
      <c r="V5" s="107"/>
    </row>
    <row r="6" spans="1:22" s="23" customFormat="1" ht="216.75" customHeight="1" outlineLevel="2">
      <c r="A6" s="62">
        <v>7</v>
      </c>
      <c r="B6" s="62" t="s">
        <v>59</v>
      </c>
      <c r="C6" s="62">
        <v>5</v>
      </c>
      <c r="D6" s="63" t="s">
        <v>67</v>
      </c>
      <c r="E6" s="62">
        <v>4</v>
      </c>
      <c r="F6" s="63" t="s">
        <v>61</v>
      </c>
      <c r="G6" s="62">
        <v>886</v>
      </c>
      <c r="H6" s="63" t="s">
        <v>68</v>
      </c>
      <c r="I6" s="62">
        <v>6</v>
      </c>
      <c r="J6" s="63" t="s">
        <v>63</v>
      </c>
      <c r="K6" s="62">
        <v>122</v>
      </c>
      <c r="L6" s="63" t="s">
        <v>69</v>
      </c>
      <c r="M6" s="91"/>
      <c r="N6" s="101" t="s">
        <v>83</v>
      </c>
      <c r="O6" s="91"/>
      <c r="P6" s="91"/>
      <c r="Q6" s="91" t="s">
        <v>48</v>
      </c>
      <c r="R6" s="62" t="s">
        <v>84</v>
      </c>
      <c r="S6" s="44">
        <v>1</v>
      </c>
      <c r="T6" s="103">
        <v>1</v>
      </c>
      <c r="U6" s="104" t="s">
        <v>95</v>
      </c>
      <c r="V6" s="105"/>
    </row>
    <row r="7" spans="1:22" s="93" customFormat="1" ht="15" customHeight="1" outlineLevel="2">
      <c r="A7" s="94"/>
      <c r="B7" s="94"/>
      <c r="C7" s="94"/>
      <c r="D7" s="95"/>
      <c r="E7" s="94"/>
      <c r="F7" s="95"/>
      <c r="G7" s="94"/>
      <c r="H7" s="95"/>
      <c r="I7" s="94"/>
      <c r="J7" s="95"/>
      <c r="K7" s="94"/>
      <c r="L7" s="95"/>
      <c r="M7" s="98"/>
      <c r="N7" s="100"/>
      <c r="O7" s="98"/>
      <c r="P7" s="98"/>
      <c r="Q7" s="98"/>
      <c r="R7" s="94"/>
      <c r="S7" s="59"/>
      <c r="T7" s="106"/>
      <c r="U7" s="107"/>
      <c r="V7" s="107"/>
    </row>
    <row r="8" spans="1:22" s="23" customFormat="1" ht="201" customHeight="1" outlineLevel="2">
      <c r="A8" s="62">
        <v>7</v>
      </c>
      <c r="B8" s="62" t="s">
        <v>59</v>
      </c>
      <c r="C8" s="62">
        <v>4</v>
      </c>
      <c r="D8" s="63" t="s">
        <v>60</v>
      </c>
      <c r="E8" s="62">
        <v>4</v>
      </c>
      <c r="F8" s="63" t="s">
        <v>61</v>
      </c>
      <c r="G8" s="62">
        <v>885</v>
      </c>
      <c r="H8" s="63" t="s">
        <v>70</v>
      </c>
      <c r="I8" s="62">
        <v>5</v>
      </c>
      <c r="J8" s="63" t="s">
        <v>71</v>
      </c>
      <c r="K8" s="62">
        <v>2</v>
      </c>
      <c r="L8" s="63" t="s">
        <v>72</v>
      </c>
      <c r="M8" s="91"/>
      <c r="N8" s="101" t="s">
        <v>85</v>
      </c>
      <c r="O8" s="91"/>
      <c r="P8" s="91"/>
      <c r="Q8" s="91" t="s">
        <v>48</v>
      </c>
      <c r="R8" s="62" t="s">
        <v>86</v>
      </c>
      <c r="S8" s="44">
        <v>0.85</v>
      </c>
      <c r="T8" s="147">
        <v>0.8245</v>
      </c>
      <c r="U8" s="104" t="s">
        <v>104</v>
      </c>
      <c r="V8" s="105"/>
    </row>
    <row r="9" spans="1:22" s="93" customFormat="1" ht="15" customHeight="1" outlineLevel="2">
      <c r="A9" s="94"/>
      <c r="B9" s="94"/>
      <c r="C9" s="94"/>
      <c r="D9" s="95"/>
      <c r="E9" s="94"/>
      <c r="F9" s="95"/>
      <c r="G9" s="94"/>
      <c r="H9" s="95"/>
      <c r="I9" s="94"/>
      <c r="J9" s="95"/>
      <c r="K9" s="94"/>
      <c r="L9" s="95"/>
      <c r="M9" s="98"/>
      <c r="N9" s="100"/>
      <c r="O9" s="98"/>
      <c r="P9" s="98"/>
      <c r="Q9" s="98"/>
      <c r="R9" s="94"/>
      <c r="S9" s="59"/>
      <c r="T9" s="106"/>
      <c r="U9" s="107"/>
      <c r="V9" s="107"/>
    </row>
    <row r="10" spans="1:22" s="23" customFormat="1" ht="219.75" customHeight="1" outlineLevel="2">
      <c r="A10" s="60">
        <v>7</v>
      </c>
      <c r="B10" s="60" t="s">
        <v>59</v>
      </c>
      <c r="C10" s="60">
        <v>6</v>
      </c>
      <c r="D10" s="61" t="s">
        <v>75</v>
      </c>
      <c r="E10" s="60">
        <v>4</v>
      </c>
      <c r="F10" s="61" t="s">
        <v>61</v>
      </c>
      <c r="G10" s="60">
        <v>886</v>
      </c>
      <c r="H10" s="61" t="s">
        <v>68</v>
      </c>
      <c r="I10" s="60">
        <v>5</v>
      </c>
      <c r="J10" s="61" t="s">
        <v>71</v>
      </c>
      <c r="K10" s="60">
        <v>124</v>
      </c>
      <c r="L10" s="61" t="s">
        <v>76</v>
      </c>
      <c r="M10" s="92"/>
      <c r="N10" s="102" t="s">
        <v>87</v>
      </c>
      <c r="O10" s="92"/>
      <c r="P10" s="92"/>
      <c r="Q10" s="92" t="s">
        <v>48</v>
      </c>
      <c r="R10" s="60" t="s">
        <v>88</v>
      </c>
      <c r="S10" s="44">
        <v>1</v>
      </c>
      <c r="T10" s="103">
        <v>0</v>
      </c>
      <c r="U10" s="104" t="s">
        <v>96</v>
      </c>
      <c r="V10" s="105"/>
    </row>
    <row r="11" spans="1:22" s="20" customFormat="1" ht="12.75" customHeight="1">
      <c r="A11" s="51"/>
      <c r="B11" s="52"/>
      <c r="C11" s="51"/>
      <c r="D11" s="52"/>
      <c r="E11" s="51"/>
      <c r="F11" s="52"/>
      <c r="G11" s="51"/>
      <c r="H11" s="52"/>
      <c r="I11" s="51"/>
      <c r="J11" s="52"/>
      <c r="K11" s="51"/>
      <c r="L11" s="53"/>
      <c r="M11" s="54"/>
      <c r="N11" s="55"/>
      <c r="O11" s="56"/>
      <c r="P11" s="57"/>
      <c r="Q11" s="58"/>
      <c r="R11" s="55"/>
      <c r="S11" s="59"/>
      <c r="T11" s="108"/>
      <c r="U11" s="109"/>
      <c r="V11" s="109"/>
    </row>
    <row r="12" spans="1:22" s="20" customFormat="1" ht="50.25" customHeight="1" hidden="1">
      <c r="A12" s="39">
        <v>7</v>
      </c>
      <c r="B12" s="42" t="s">
        <v>40</v>
      </c>
      <c r="C12" s="39">
        <v>7</v>
      </c>
      <c r="D12" s="42" t="s">
        <v>42</v>
      </c>
      <c r="E12" s="39">
        <v>3</v>
      </c>
      <c r="F12" s="42" t="s">
        <v>43</v>
      </c>
      <c r="G12" s="39">
        <v>886</v>
      </c>
      <c r="H12" s="42" t="s">
        <v>44</v>
      </c>
      <c r="I12" s="39">
        <v>7</v>
      </c>
      <c r="J12" s="42" t="s">
        <v>41</v>
      </c>
      <c r="K12" s="39">
        <v>1</v>
      </c>
      <c r="L12" s="47" t="s">
        <v>45</v>
      </c>
      <c r="M12" s="21">
        <v>7</v>
      </c>
      <c r="N12" s="47" t="s">
        <v>49</v>
      </c>
      <c r="O12" s="39"/>
      <c r="P12" s="42"/>
      <c r="Q12" s="47" t="s">
        <v>48</v>
      </c>
      <c r="R12" s="47" t="s">
        <v>53</v>
      </c>
      <c r="S12" s="44">
        <v>1</v>
      </c>
      <c r="T12" s="110"/>
      <c r="U12" s="111"/>
      <c r="V12" s="111"/>
    </row>
    <row r="13" spans="1:22" s="20" customFormat="1" ht="50.25" customHeight="1" hidden="1">
      <c r="A13" s="46">
        <v>7</v>
      </c>
      <c r="B13" s="43" t="s">
        <v>40</v>
      </c>
      <c r="C13" s="43">
        <v>7</v>
      </c>
      <c r="D13" s="48" t="s">
        <v>42</v>
      </c>
      <c r="E13" s="48">
        <v>3</v>
      </c>
      <c r="F13" s="43" t="s">
        <v>43</v>
      </c>
      <c r="G13" s="40">
        <v>886</v>
      </c>
      <c r="H13" s="43" t="s">
        <v>44</v>
      </c>
      <c r="I13" s="49">
        <v>7</v>
      </c>
      <c r="J13" s="47" t="s">
        <v>41</v>
      </c>
      <c r="K13" s="40">
        <v>1</v>
      </c>
      <c r="L13" s="43" t="s">
        <v>45</v>
      </c>
      <c r="M13" s="21">
        <v>8</v>
      </c>
      <c r="N13" s="50" t="s">
        <v>50</v>
      </c>
      <c r="O13" s="40"/>
      <c r="P13" s="40"/>
      <c r="Q13" s="45" t="s">
        <v>48</v>
      </c>
      <c r="R13" s="45" t="s">
        <v>54</v>
      </c>
      <c r="S13" s="41">
        <v>1</v>
      </c>
      <c r="T13" s="110"/>
      <c r="U13" s="111"/>
      <c r="V13" s="111"/>
    </row>
    <row r="14" spans="1:22" s="20" customFormat="1" ht="12.75" customHeight="1" hidden="1">
      <c r="A14" s="51"/>
      <c r="B14" s="52"/>
      <c r="C14" s="51"/>
      <c r="D14" s="52"/>
      <c r="E14" s="51"/>
      <c r="F14" s="52"/>
      <c r="G14" s="51"/>
      <c r="H14" s="52"/>
      <c r="I14" s="51"/>
      <c r="J14" s="52"/>
      <c r="K14" s="51"/>
      <c r="L14" s="53"/>
      <c r="M14" s="54"/>
      <c r="N14" s="55"/>
      <c r="O14" s="56"/>
      <c r="P14" s="57"/>
      <c r="Q14" s="58"/>
      <c r="R14" s="55"/>
      <c r="S14" s="59"/>
      <c r="T14" s="108"/>
      <c r="U14" s="109"/>
      <c r="V14" s="109"/>
    </row>
    <row r="15" spans="1:22" s="20" customFormat="1" ht="50.25" customHeight="1" hidden="1">
      <c r="A15" s="46">
        <v>7</v>
      </c>
      <c r="B15" s="43" t="s">
        <v>40</v>
      </c>
      <c r="C15" s="43">
        <v>7</v>
      </c>
      <c r="D15" s="48" t="s">
        <v>42</v>
      </c>
      <c r="E15" s="48">
        <v>30</v>
      </c>
      <c r="F15" s="43" t="s">
        <v>43</v>
      </c>
      <c r="G15" s="40">
        <v>886</v>
      </c>
      <c r="H15" s="43" t="s">
        <v>44</v>
      </c>
      <c r="I15" s="49">
        <v>7</v>
      </c>
      <c r="J15" s="47" t="s">
        <v>41</v>
      </c>
      <c r="K15" s="40">
        <v>2</v>
      </c>
      <c r="L15" s="43" t="s">
        <v>46</v>
      </c>
      <c r="M15" s="21">
        <v>9</v>
      </c>
      <c r="N15" s="45" t="s">
        <v>51</v>
      </c>
      <c r="O15" s="40"/>
      <c r="P15" s="40"/>
      <c r="Q15" s="45" t="s">
        <v>48</v>
      </c>
      <c r="R15" s="45" t="s">
        <v>55</v>
      </c>
      <c r="S15" s="41">
        <v>1</v>
      </c>
      <c r="T15" s="110"/>
      <c r="U15" s="111"/>
      <c r="V15" s="111"/>
    </row>
    <row r="16" spans="1:22" s="20" customFormat="1" ht="12.75" customHeight="1" hidden="1">
      <c r="A16" s="51"/>
      <c r="B16" s="52"/>
      <c r="C16" s="51"/>
      <c r="D16" s="52"/>
      <c r="E16" s="51"/>
      <c r="F16" s="52"/>
      <c r="G16" s="51"/>
      <c r="H16" s="52"/>
      <c r="I16" s="51"/>
      <c r="J16" s="52"/>
      <c r="K16" s="51"/>
      <c r="L16" s="53"/>
      <c r="M16" s="54"/>
      <c r="N16" s="55"/>
      <c r="O16" s="56"/>
      <c r="P16" s="57"/>
      <c r="Q16" s="58"/>
      <c r="R16" s="55"/>
      <c r="S16" s="59"/>
      <c r="T16" s="108"/>
      <c r="U16" s="109"/>
      <c r="V16" s="109"/>
    </row>
    <row r="17" spans="1:22" s="20" customFormat="1" ht="50.25" customHeight="1" hidden="1">
      <c r="A17" s="46">
        <v>7</v>
      </c>
      <c r="B17" s="43" t="s">
        <v>40</v>
      </c>
      <c r="C17" s="43">
        <v>7</v>
      </c>
      <c r="D17" s="48" t="s">
        <v>42</v>
      </c>
      <c r="E17" s="48">
        <v>30</v>
      </c>
      <c r="F17" s="43" t="s">
        <v>43</v>
      </c>
      <c r="G17" s="40">
        <v>886</v>
      </c>
      <c r="H17" s="43" t="s">
        <v>44</v>
      </c>
      <c r="I17" s="49">
        <v>7</v>
      </c>
      <c r="J17" s="47" t="s">
        <v>41</v>
      </c>
      <c r="K17" s="40">
        <v>3</v>
      </c>
      <c r="L17" s="43" t="s">
        <v>47</v>
      </c>
      <c r="M17" s="21">
        <v>10</v>
      </c>
      <c r="N17" s="47" t="s">
        <v>52</v>
      </c>
      <c r="O17" s="40"/>
      <c r="P17" s="40"/>
      <c r="Q17" s="45" t="s">
        <v>48</v>
      </c>
      <c r="R17" s="45" t="s">
        <v>56</v>
      </c>
      <c r="S17" s="41">
        <v>1</v>
      </c>
      <c r="T17" s="110"/>
      <c r="U17" s="111"/>
      <c r="V17" s="111"/>
    </row>
    <row r="18" spans="1:22" s="20" customFormat="1" ht="12.75" customHeight="1" hidden="1">
      <c r="A18" s="51"/>
      <c r="B18" s="52"/>
      <c r="C18" s="51"/>
      <c r="D18" s="52"/>
      <c r="E18" s="51"/>
      <c r="F18" s="52"/>
      <c r="G18" s="51"/>
      <c r="H18" s="52"/>
      <c r="I18" s="51"/>
      <c r="J18" s="52"/>
      <c r="K18" s="51"/>
      <c r="L18" s="53"/>
      <c r="M18" s="54"/>
      <c r="N18" s="55"/>
      <c r="O18" s="56"/>
      <c r="P18" s="57"/>
      <c r="Q18" s="58"/>
      <c r="R18" s="55"/>
      <c r="S18" s="59"/>
      <c r="T18" s="108"/>
      <c r="U18" s="109"/>
      <c r="V18" s="109"/>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2015-08-19T20:42:45Z</dcterms:modified>
  <cp:category/>
  <cp:version/>
  <cp:contentType/>
  <cp:contentStatus/>
</cp:coreProperties>
</file>