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476" windowWidth="24240" windowHeight="6900" tabRatio="763" activeTab="1"/>
  </bookViews>
  <sheets>
    <sheet name="Metas" sheetId="1" r:id="rId1"/>
    <sheet name="Actividades" sheetId="2" r:id="rId2"/>
  </sheets>
  <externalReferences>
    <externalReference r:id="rId5"/>
  </externalReference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2" authorId="1">
      <text>
        <r>
          <rPr>
            <sz val="11"/>
            <rFont val="Tahoma"/>
            <family val="2"/>
          </rPr>
          <t>El objetivo es cumplir el 100% durante cada trimestre.</t>
        </r>
      </text>
    </comment>
    <comment ref="S14" authorId="1">
      <text>
        <r>
          <rPr>
            <sz val="11"/>
            <rFont val="Tahoma"/>
            <family val="2"/>
          </rPr>
          <t>El objetivo es cumplir el 100% durante cada trimestre.</t>
        </r>
      </text>
    </comment>
  </commentList>
</comments>
</file>

<file path=xl/sharedStrings.xml><?xml version="1.0" encoding="utf-8"?>
<sst xmlns="http://schemas.openxmlformats.org/spreadsheetml/2006/main" count="220" uniqueCount="106">
  <si>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</si>
  <si>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</si>
  <si>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</si>
  <si>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</si>
  <si>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</si>
  <si>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</si>
  <si>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</si>
  <si>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</si>
  <si>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</si>
  <si>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</si>
  <si>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</si>
  <si>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</si>
  <si>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</si>
  <si>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</si>
  <si>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</si>
  <si>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</si>
  <si>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</si>
  <si>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</si>
  <si>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</si>
  <si>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</si>
  <si>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</si>
  <si>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</si>
  <si>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</si>
  <si>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</si>
  <si>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</si>
  <si>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</si>
  <si>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</si>
  <si>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</si>
  <si>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</si>
  <si>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</si>
  <si>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</si>
  <si>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</si>
  <si>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</si>
  <si>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</si>
  <si>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</si>
  <si>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</si>
  <si>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</si>
  <si>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</si>
  <si>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</si>
  <si>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</si>
  <si>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</si>
  <si>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</si>
  <si>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Bogotá decide y protege el derecho fundamental a la salud pública</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</si>
  <si>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</si>
  <si>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</si>
  <si>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</si>
  <si>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Nombre de la Direción u Oficina:  OFICINA ASESORA JURÍDICA</t>
  </si>
  <si>
    <t>Una Bogota que defiende y fortalece lo publico</t>
  </si>
  <si>
    <t>Gobernanza y Rectoria en Salud</t>
  </si>
  <si>
    <t>Mejorar las condiciones de salud de la población en el Distrito Capital, garantizando el pleno goce del derecho a la salud, disminuyendo la segregación, con la implementación de un modelo de Atención en Salud basado en la Atención Primaria en Salud, favoreciendo de manera directa al individuo, las familias y las diferentes poblaciones y grupos sociales en los territorios de la ciudad</t>
  </si>
  <si>
    <t>Bogota decide y protege el derecho fundamental a la salud público</t>
  </si>
  <si>
    <t>Bogotá Decide en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</si>
  <si>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</si>
  <si>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Reducir en un 40% los casos de barreras de acceso a salud del régimen subsidiado</t>
  </si>
  <si>
    <t>807 casos con barreras de acceso por 100.000 afiliados al Régimen de salud Subsidiado (10.315 casos con barreras de acceso/1.278.622 población afiliada al Régimen Subsidiado Bogotá)*100.000. Fuente Sistema de Información Distrital  y de Barreras de Acceso y Sistema de Quejas y Soluciones -SIDBA-SDQS 2011.</t>
  </si>
  <si>
    <t>tasa de casos con barreras de acceso en salud del régimen subsidiado</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</si>
  <si>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</si>
  <si>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</si>
  <si>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</si>
  <si>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 xml:space="preserve"> Salud Ambiental</t>
  </si>
  <si>
    <t xml:space="preserve">Promover acciones que  transformen y afecten positivamente las condiciones sanitarias y socio - ambientales  que hacen vulnerable el bio-sistema de Bogotá D.C. </t>
  </si>
  <si>
    <t>Monitorear el cumplimiento de las condiciones sanitarias de 297.914 establecimientos comerciales, industriales e institucionales ubicados en el D.C a 2016, incluyendo comedores comunitarios, plazas de mercado, cárceles y salas de retenidos, hogares geriátricos, establecimientos educativos, jardines infantiles distritales y establecimientos públicos y privados que hagan uso de animales en cualquier actividad comercial.</t>
  </si>
  <si>
    <t xml:space="preserve">66.418 establecimientos durante el año 2011
</t>
  </si>
  <si>
    <t>Número de establecimientos institucionales, comerciales e industriales intervenidos</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</si>
  <si>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</si>
  <si>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Garantizar el financiamiento del 100% del Plan Territorial de Salud.</t>
  </si>
  <si>
    <t>porcentaje de ejecución presupuestal</t>
  </si>
  <si>
    <t>Porcentaje de  construcción e implementación del Sistema integral de análisis y evaluación de políticas de salud</t>
  </si>
  <si>
    <t>Gestionar el trámite de las acciones de tutela y desacatos interpuestas en contra de la SDS.</t>
  </si>
  <si>
    <t>% DE TUTELAS TRAMITADAS.</t>
  </si>
  <si>
    <t>Programado 2015</t>
  </si>
  <si>
    <t>Ejecutado
2015</t>
  </si>
  <si>
    <t>Tramitar las solicitudes conceptuales requeridos para la adecuada gestión jurídica de la SDS.</t>
  </si>
  <si>
    <t>% DE CUMPLIMIENTO EN TRÁMITES CONCEPTUALES REQUERIDOS</t>
  </si>
  <si>
    <t>Resolver los recursos de apelación contra acto administrativo con un término no superior a los 2 meses de recibido el recurso.</t>
  </si>
  <si>
    <t>% DE OPORTUNIDAD  EN LA GESTIÓN DE RECURSOS DE APELACIÓN</t>
  </si>
  <si>
    <t>Iniciar con la representación judicial en procesos judiciales y/o administrativos y conciliaciones extrajudiciales de la SDS.</t>
  </si>
  <si>
    <t>% DE PROCESOS JUDICIALES Y ADMINISTRATIVOS REPRESENTADOS</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</si>
  <si>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</si>
  <si>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</si>
  <si>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</si>
  <si>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</si>
  <si>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</si>
  <si>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</si>
  <si>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Seguimiento trimestral</t>
  </si>
  <si>
    <t>% de avance en la  implementación de los subsistemas del sistema integrado de gestión</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</si>
  <si>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</si>
  <si>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</si>
  <si>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</si>
  <si>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</si>
  <si>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Continuar cumpliendo desde el grupo de tutelas,  con el tramite oportuno las tutelas radicadas en la Oficina Asesora Jurídica, y de esa forma seguir aportando a la meta de reducir las barreras de acceso a la salud de la población del Distrito Capital.</t>
  </si>
  <si>
    <t>Lograr con un equipo humano comprometido, el cumplimiento del 100% de los requerimientos por acción de tutela radicados al proceso.  Aportando de manera significativa a mejorar las condiciones de salud de la población en el Distrito Capital y garantizando el pleno derecho a la salud tanto individual como colectivamente de los ciudadanos y ciudadadas del Distrito Capital.</t>
  </si>
  <si>
    <t>Se mantiene el avance en la gestión de expedientes de de segunda instancia radicados en la Oficina Asesora, cumplimiento en la revisión y proyección de las  actuaciones dentro del termino de caducidad de cada expediente.  De  esta manera contribuir  de una forma oportuna al momitoreo del cumplimiento de las condiciones sanitarias de los diferentes establecimientos comerciales, industriales e institucionales del Distrito.</t>
  </si>
  <si>
    <t>Se logra llevar la trazabilidad de los expedientes en cuanto a su caducidad y gestionar en oportunidad aquellos con fechas cercanas a su vencimiento.</t>
  </si>
  <si>
    <t>Desde el grupo de defensa judicial de la Oficina Asesora Jurídica se contribuye en la sostenibilidad del financiamiento del Plan Territorial realizando la debida defensa de los intereses del Distrito en los procesos que se interponen en conta de la Entidad.</t>
  </si>
  <si>
    <t>La Oficina Asesora Jurídica continua con el tiempo oportuno de respuesta, realización de seguimiento permanente a través del aplicativo SIPROJ.</t>
  </si>
  <si>
    <t>En el mes de Agosto el grupo de Tutelas del proceso Gestión Jurídica gestiono un total de 459 acciones de tutela a las cuales se les realizó la comprobación de derechos, revisión y emisión del concepto médico o técnico y su posterior respuesta, las cuales fueron radicadas ante el juzgado correspondiente y dentro del termino establecido. 21 de estas con termino de respuesta en el siguiente periodo.</t>
  </si>
  <si>
    <t>Para el mes de Agosto el grupo de Conceptos Juridicos adelanto un total de 195 tramites, a los cuales se les practico el análisis jurídico correspondiente y cuyo resultado es el siguiente: Conceptos (1 Exposición de motivos, 9 proyectos de acuerdo, 1 proyecto de decreto y 8 conceptos), Revisión Documental Requerimientos (101 resoluciones, 2 documentos técnicos, 42 oficios-memos, y 1 requerimientos de organismos de control), Gestión Usuarios (14 mesas de trabajo y 1 comité permanente), y Procesos especiales (2 tutelas, 13 otros).</t>
  </si>
  <si>
    <t>De los 89 expedientes radicados con caducidad en Agosto, se revisaron y pasaron en oportunidad 88 al Despacho del subsecretario para la firma de acto administrativo que resulelve, 4 en mayo, 60 en julio  y 24 en Agosto,  1 se devolvio al area de origen.  En el mismo periodo de 221 expedientes gestionados por los abogados 220 actuaron con un periodo inferior a los 60 días, y 7 se devolvieron para ajustar en el mismo periodo.</t>
  </si>
  <si>
    <t>Se desarrollaron en su totalidad las diferentes actividades al interior del grupo para gestionar 3050 tutelas registradas a la fecha, comprobando derechos, emitiendo los conceptos medicos o técnicos necesarios, realizando las investigaciones historicas del caso y proyectando las respectivas respuestas. Detallando a continuación las que tuvieron un mayor porcentaje de solicitudes 1651 que se radicaron de EPS del regimen subsidiado, 626 de EPS del regimen contributivo, 439 de vinculados y 248 de otros entes territoriales.</t>
  </si>
  <si>
    <t>Apoyar en el cumplimiento de la meta gestionando en oportunidad los diferentes requerimientos radicados en el proceso para asesorar y emitir los conceptos, proyectos de acuerdo, resoluciones, etc, requeridos al equipo de trabajo,  que para este periodo fueron  195 solicitudes radicadas y tramitadas, llegando a un consolidado en la vigencia de 1546 tramites entregados.</t>
  </si>
  <si>
    <t>El proceso logro gestionar efectivamente 14 Actos administrativos,  169 Conceptos, 1176  documentos para Revisión Documental Requerimientos,  128 documentos para Gestión Usuarios,  18  para Gestión Institucional  y  41 para Procesos especiales.</t>
  </si>
  <si>
    <t>Como resultado de la gestión adelantada por el grupo de segunda instancia, 904 expedientes con caducidades de enero, febrero , marzo, abril, mayo, junio,  julio y agosto tuvieron actuaciones en oportunidad  dandonos un 97,4% de cumplimiento en promedio de las solicitudes radicadas.</t>
  </si>
  <si>
    <t>Dentro de los principales productos que se gestionaron por el grupo, estan los conceptos sobre el tema de pago de facturas de energia eléctrica de la obra UPA Los Libertadores del Hospital San Cristobal. Dentro de proyectos de acuerdo estan: politica distrital contra el cancer de prostata p.a. 276, labio paladar fisurado P.A. 307, agricultura urbana P.A. 180, aceite vegetal P.A. 294, rayos ultravioleta P.A. 305, sistemas electronicos administradores de nicotina P.A 276 y estrategia de educación alimentaria P.A. 315,</t>
  </si>
  <si>
    <t>El grupo ha  adelantado 20  notificaciones ante juzgados de  procesos a la fecha, adicionalmente adelanto las siguientes actuaciones: 29 Conciliaciones Prejudiciales  y  conciliacione judiciales , acciones judiciales 42, investigaciones 2, demandas función jurisdiccional 3, actos de tramité 31, comites y mesas de trabajo31,  gestión institucional 7, procesos especiales 366, revisión documental 308 y en los procesos penal terminación anticipada se ralizaron 492 audiencias de individualización de pena.</t>
  </si>
  <si>
    <t>Para el mes de Agosto al grupo de defensa judicial de la entidad realizó 1 notificación ante juzgado de una queja y se adelantaron las siguientes actuaciones: Conciliaciones ( Prejudiciales 6, ficha técnica precomité 11,  judiciales 3), Acciones Judiciales ( contestación Demanda 1, Audiencia inicial 2, audiencia de pruebas 3, allegatos de conclusión 5, fallos 2,  apelacion 2,  cumplimiento de fallo 5) I Actos de Tramité ( poderes 5, memorandos 8, oficios 3), comites y mesas de trabajo ( mesas de trabajo 5, reuniónes 5, capacitación 1, precomité 6 y comites 7),Gestión Institucional ( boletin 1, informes 3), Procesos especiales (certificaciones de comité  7, recurso de segunda instancia-apelación 46, recurso segunda instancia queja 1, otras audiencias 1), revisión documental ( proyectos de respuesta 175,  memos u oficios 5, reparto 38).</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</si>
</sst>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1"/>
      <color theme="1"/>
      <name val="Tahoma"/>
      <family val="2"/>
    </font>
    <font>
      <sz val="12"/>
      <color theme="1"/>
      <name val="Tahoma"/>
      <family val="2"/>
    </font>
    <font>
      <sz val="12"/>
      <color rgb="FF000000"/>
      <name val="Tahoma"/>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rgb="FFFFFFFF"/>
        <bgColor indexed="64"/>
      </patternFill>
    </fill>
    <fill>
      <patternFill patternType="solid">
        <fgColor rgb="FF00206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thin"/>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thin">
        <color indexed="9"/>
      </left>
      <right>
        <color indexed="63"/>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6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64" fillId="0" borderId="0" xfId="0" applyFont="1" applyFill="1" applyAlignment="1" applyProtection="1">
      <alignment vertical="center"/>
      <protection/>
    </xf>
    <xf numFmtId="0" fontId="64" fillId="0" borderId="0" xfId="0" applyFont="1" applyAlignment="1" applyProtection="1">
      <alignment vertical="center"/>
      <protection/>
    </xf>
    <xf numFmtId="0" fontId="24" fillId="34" borderId="0" xfId="0" applyFont="1" applyFill="1" applyAlignment="1" applyProtection="1">
      <alignment vertical="center"/>
      <protection/>
    </xf>
    <xf numFmtId="0" fontId="64" fillId="34" borderId="0" xfId="0" applyFont="1" applyFill="1" applyAlignment="1" applyProtection="1">
      <alignment horizontal="center" vertical="center"/>
      <protection/>
    </xf>
    <xf numFmtId="0" fontId="64" fillId="34" borderId="0" xfId="0" applyFont="1" applyFill="1" applyAlignment="1" applyProtection="1">
      <alignment vertical="center"/>
      <protection/>
    </xf>
    <xf numFmtId="0" fontId="64" fillId="34" borderId="0" xfId="0" applyFont="1" applyFill="1" applyAlignment="1" applyProtection="1">
      <alignment horizontal="left" vertical="center"/>
      <protection/>
    </xf>
    <xf numFmtId="0" fontId="64" fillId="0" borderId="0" xfId="0" applyFont="1" applyFill="1" applyAlignment="1" applyProtection="1">
      <alignment horizontal="left" vertical="center"/>
      <protection/>
    </xf>
    <xf numFmtId="0" fontId="64"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195" fontId="25" fillId="0" borderId="10" xfId="0" applyNumberFormat="1" applyFont="1" applyFill="1" applyBorder="1" applyAlignment="1" applyProtection="1">
      <alignment horizontal="center" vertical="center" wrapText="1"/>
      <protection/>
    </xf>
    <xf numFmtId="195" fontId="25" fillId="36" borderId="10" xfId="0" applyNumberFormat="1" applyFont="1" applyFill="1" applyBorder="1" applyAlignment="1" applyProtection="1">
      <alignment horizontal="center" vertical="center" wrapText="1"/>
      <protection/>
    </xf>
    <xf numFmtId="0" fontId="22" fillId="35" borderId="15" xfId="0" applyNumberFormat="1" applyFont="1" applyFill="1" applyBorder="1" applyAlignment="1" applyProtection="1">
      <alignment horizontal="center" vertical="center" wrapText="1"/>
      <protection/>
    </xf>
    <xf numFmtId="0" fontId="22" fillId="35" borderId="15"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left" vertical="center" wrapText="1"/>
      <protection/>
    </xf>
    <xf numFmtId="0" fontId="26" fillId="35" borderId="15" xfId="0" applyNumberFormat="1" applyFont="1" applyFill="1" applyBorder="1" applyAlignment="1" applyProtection="1">
      <alignment horizontal="center" vertical="center" wrapText="1"/>
      <protection/>
    </xf>
    <xf numFmtId="0" fontId="26" fillId="35" borderId="15"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left" vertical="center" wrapText="1"/>
      <protection/>
    </xf>
    <xf numFmtId="9" fontId="26" fillId="0" borderId="10" xfId="56" applyNumberFormat="1" applyFont="1" applyFill="1" applyBorder="1" applyAlignment="1" applyProtection="1">
      <alignment horizontal="center" vertical="center" wrapText="1"/>
      <protection/>
    </xf>
    <xf numFmtId="3" fontId="26" fillId="0" borderId="10" xfId="0" applyNumberFormat="1" applyFont="1" applyFill="1" applyBorder="1" applyAlignment="1" applyProtection="1">
      <alignment horizontal="center" vertical="center" wrapText="1"/>
      <protection/>
    </xf>
    <xf numFmtId="9" fontId="26" fillId="35" borderId="10" xfId="56"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0"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4"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64" fillId="37" borderId="0" xfId="0" applyFont="1" applyFill="1" applyAlignment="1" applyProtection="1">
      <alignment vertical="center"/>
      <protection/>
    </xf>
    <xf numFmtId="0" fontId="24" fillId="37" borderId="0" xfId="0" applyFont="1" applyFill="1" applyAlignment="1" applyProtection="1">
      <alignment vertical="center"/>
      <protection/>
    </xf>
    <xf numFmtId="0" fontId="65" fillId="35" borderId="0" xfId="0" applyFont="1" applyFill="1" applyAlignment="1" applyProtection="1">
      <alignment horizontal="left" vertical="center"/>
      <protection/>
    </xf>
    <xf numFmtId="169" fontId="26" fillId="35" borderId="10" xfId="48"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9" fontId="28" fillId="0" borderId="10" xfId="0" applyNumberFormat="1"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66" fillId="0" borderId="10" xfId="0" applyNumberFormat="1" applyFont="1" applyBorder="1" applyAlignment="1" applyProtection="1">
      <alignment horizontal="center" vertical="center"/>
      <protection/>
    </xf>
    <xf numFmtId="0" fontId="66" fillId="0" borderId="10" xfId="0" applyNumberFormat="1" applyFont="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35" borderId="10" xfId="0" applyNumberFormat="1" applyFont="1" applyFill="1" applyBorder="1" applyAlignment="1" applyProtection="1">
      <alignment horizontal="center" vertical="center" wrapText="1"/>
      <protection/>
    </xf>
    <xf numFmtId="0" fontId="17" fillId="0" borderId="0" xfId="0" applyFont="1" applyFill="1" applyAlignment="1" applyProtection="1">
      <alignment horizontal="justify" vertical="center"/>
      <protection/>
    </xf>
    <xf numFmtId="0" fontId="22" fillId="36" borderId="15" xfId="0" applyNumberFormat="1" applyFont="1" applyFill="1" applyBorder="1" applyAlignment="1" applyProtection="1">
      <alignment horizontal="center" vertical="center" wrapText="1"/>
      <protection/>
    </xf>
    <xf numFmtId="0" fontId="22" fillId="36" borderId="15" xfId="0" applyNumberFormat="1" applyFont="1" applyFill="1" applyBorder="1" applyAlignment="1" applyProtection="1">
      <alignment horizontal="left" vertical="center" wrapText="1"/>
      <protection/>
    </xf>
    <xf numFmtId="0" fontId="66" fillId="36" borderId="10" xfId="0" applyNumberFormat="1" applyFont="1" applyFill="1" applyBorder="1" applyAlignment="1" applyProtection="1">
      <alignment horizontal="center" vertical="center"/>
      <protection/>
    </xf>
    <xf numFmtId="0" fontId="66" fillId="36" borderId="10" xfId="0" applyNumberFormat="1" applyFont="1" applyFill="1" applyBorder="1" applyAlignment="1" applyProtection="1">
      <alignment horizontal="center" vertical="center" wrapText="1"/>
      <protection/>
    </xf>
    <xf numFmtId="0" fontId="22" fillId="36" borderId="10" xfId="0" applyNumberFormat="1" applyFont="1" applyFill="1" applyBorder="1" applyAlignment="1" applyProtection="1">
      <alignment horizontal="center" vertical="center" wrapText="1"/>
      <protection/>
    </xf>
    <xf numFmtId="0" fontId="67" fillId="38" borderId="10" xfId="0" applyFont="1" applyFill="1" applyBorder="1" applyAlignment="1" applyProtection="1">
      <alignment horizontal="center" vertical="center" wrapText="1"/>
      <protection/>
    </xf>
    <xf numFmtId="0" fontId="67" fillId="36" borderId="10" xfId="0" applyFont="1" applyFill="1" applyBorder="1" applyAlignment="1" applyProtection="1">
      <alignment horizontal="center" vertical="center" wrapText="1"/>
      <protection/>
    </xf>
    <xf numFmtId="0" fontId="67" fillId="0" borderId="10" xfId="0" applyFont="1" applyFill="1" applyBorder="1" applyAlignment="1" applyProtection="1">
      <alignment horizontal="center" vertical="center" wrapText="1"/>
      <protection/>
    </xf>
    <xf numFmtId="0" fontId="67" fillId="0" borderId="10" xfId="0" applyFont="1" applyBorder="1" applyAlignment="1" applyProtection="1">
      <alignment horizontal="center" vertical="center" wrapText="1"/>
      <protection/>
    </xf>
    <xf numFmtId="0" fontId="26" fillId="0" borderId="10" xfId="0" applyFont="1" applyFill="1" applyBorder="1" applyAlignment="1" applyProtection="1">
      <alignment horizontal="center" vertical="center" wrapText="1"/>
      <protection/>
    </xf>
    <xf numFmtId="0" fontId="26" fillId="35" borderId="10" xfId="0" applyFont="1" applyFill="1" applyBorder="1" applyAlignment="1" applyProtection="1">
      <alignment horizontal="center" vertical="center" wrapText="1"/>
      <protection/>
    </xf>
    <xf numFmtId="0" fontId="27" fillId="35"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6" fillId="0" borderId="16" xfId="0" applyNumberFormat="1" applyFont="1" applyBorder="1" applyAlignment="1" applyProtection="1">
      <alignment horizontal="center" vertical="center"/>
      <protection/>
    </xf>
    <xf numFmtId="0" fontId="26" fillId="0" borderId="16" xfId="0" applyNumberFormat="1" applyFont="1" applyFill="1" applyBorder="1" applyAlignment="1" applyProtection="1">
      <alignment horizontal="center" vertical="center"/>
      <protection/>
    </xf>
    <xf numFmtId="0" fontId="64" fillId="0" borderId="0" xfId="0" applyFont="1" applyAlignment="1" applyProtection="1">
      <alignment horizontal="center" vertical="center"/>
      <protection/>
    </xf>
    <xf numFmtId="0" fontId="25" fillId="35" borderId="10" xfId="0" applyFont="1" applyFill="1" applyBorder="1" applyAlignment="1" applyProtection="1">
      <alignment horizontal="center" vertical="center"/>
      <protection/>
    </xf>
    <xf numFmtId="0" fontId="25" fillId="35" borderId="10" xfId="0" applyFont="1" applyFill="1" applyBorder="1" applyAlignment="1" applyProtection="1">
      <alignment horizontal="justify" vertical="center" wrapText="1"/>
      <protection/>
    </xf>
    <xf numFmtId="0" fontId="25" fillId="35" borderId="10" xfId="0" applyFont="1" applyFill="1" applyBorder="1" applyAlignment="1" applyProtection="1">
      <alignment horizontal="center" vertical="center" wrapText="1"/>
      <protection/>
    </xf>
    <xf numFmtId="9" fontId="25" fillId="35" borderId="10" xfId="0" applyNumberFormat="1" applyFont="1" applyFill="1" applyBorder="1" applyAlignment="1" applyProtection="1">
      <alignment horizontal="center" vertical="center" wrapText="1"/>
      <protection/>
    </xf>
    <xf numFmtId="169" fontId="26" fillId="35" borderId="10" xfId="50" applyNumberFormat="1" applyFont="1" applyFill="1" applyBorder="1" applyAlignment="1" applyProtection="1">
      <alignment horizontal="left" vertical="center" wrapText="1"/>
      <protection/>
    </xf>
    <xf numFmtId="0" fontId="26" fillId="36" borderId="10" xfId="0" applyNumberFormat="1" applyFont="1" applyFill="1" applyBorder="1" applyAlignment="1" applyProtection="1">
      <alignment horizontal="center" vertical="center" wrapText="1"/>
      <protection/>
    </xf>
    <xf numFmtId="0" fontId="26" fillId="36" borderId="10" xfId="0" applyNumberFormat="1" applyFont="1" applyFill="1" applyBorder="1" applyAlignment="1" applyProtection="1">
      <alignment vertical="center" wrapText="1"/>
      <protection/>
    </xf>
    <xf numFmtId="0" fontId="26" fillId="36" borderId="10" xfId="0" applyNumberFormat="1" applyFont="1" applyFill="1" applyBorder="1" applyAlignment="1" applyProtection="1">
      <alignment horizontal="justify" vertical="center" wrapText="1"/>
      <protection/>
    </xf>
    <xf numFmtId="0" fontId="68" fillId="36" borderId="10" xfId="0" applyNumberFormat="1" applyFont="1" applyFill="1" applyBorder="1" applyAlignment="1" applyProtection="1">
      <alignment horizontal="center" vertical="center" wrapText="1"/>
      <protection/>
    </xf>
    <xf numFmtId="0" fontId="68" fillId="36" borderId="10" xfId="0" applyNumberFormat="1" applyFont="1" applyFill="1" applyBorder="1" applyAlignment="1" applyProtection="1">
      <alignment horizontal="justify" vertical="center" wrapText="1"/>
      <protection/>
    </xf>
    <xf numFmtId="0" fontId="68" fillId="36" borderId="10" xfId="0" applyNumberFormat="1" applyFont="1" applyFill="1" applyBorder="1" applyAlignment="1" applyProtection="1">
      <alignment vertical="center" wrapText="1"/>
      <protection/>
    </xf>
    <xf numFmtId="0" fontId="58" fillId="36" borderId="10" xfId="0" applyFont="1" applyFill="1" applyBorder="1" applyAlignment="1" applyProtection="1">
      <alignment horizontal="justify" vertical="center" wrapText="1"/>
      <protection/>
    </xf>
    <xf numFmtId="0" fontId="58" fillId="36" borderId="10" xfId="0" applyFont="1" applyFill="1" applyBorder="1" applyAlignment="1" applyProtection="1">
      <alignment horizontal="center" vertical="center"/>
      <protection/>
    </xf>
    <xf numFmtId="0" fontId="58" fillId="36" borderId="10" xfId="0" applyFont="1" applyFill="1" applyBorder="1" applyAlignment="1" applyProtection="1">
      <alignment horizontal="center" vertical="center"/>
      <protection/>
    </xf>
    <xf numFmtId="0" fontId="58" fillId="36" borderId="10" xfId="0" applyFont="1" applyFill="1" applyBorder="1" applyAlignment="1" applyProtection="1">
      <alignment vertical="center"/>
      <protection/>
    </xf>
    <xf numFmtId="0" fontId="58" fillId="36" borderId="10" xfId="0" applyNumberFormat="1" applyFont="1" applyFill="1" applyBorder="1" applyAlignment="1" applyProtection="1">
      <alignment horizontal="center" vertical="center" wrapText="1"/>
      <protection/>
    </xf>
    <xf numFmtId="0" fontId="25" fillId="35" borderId="10" xfId="0" applyFont="1" applyFill="1" applyBorder="1" applyAlignment="1" applyProtection="1" quotePrefix="1">
      <alignment horizontal="center" vertical="center"/>
      <protection/>
    </xf>
    <xf numFmtId="227" fontId="25" fillId="35"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13" fillId="33" borderId="17" xfId="0" applyFont="1" applyFill="1" applyBorder="1" applyAlignment="1" applyProtection="1">
      <alignment horizontal="center" vertical="center" wrapText="1"/>
      <protection/>
    </xf>
    <xf numFmtId="0" fontId="13"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11" fillId="33" borderId="13" xfId="0" applyFont="1" applyFill="1" applyBorder="1" applyAlignment="1" applyProtection="1">
      <alignment horizontal="center" vertical="center" wrapText="1"/>
      <protection/>
    </xf>
    <xf numFmtId="0" fontId="11" fillId="33" borderId="2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6"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16" fillId="33" borderId="28" xfId="0"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1" xfId="0" applyFont="1" applyFill="1" applyBorder="1" applyAlignment="1" applyProtection="1">
      <alignment horizontal="center" vertical="center" wrapText="1"/>
      <protection/>
    </xf>
    <xf numFmtId="0" fontId="11" fillId="33" borderId="3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33" xfId="0" applyFont="1" applyFill="1" applyBorder="1" applyAlignment="1" applyProtection="1">
      <alignment horizontal="center" vertical="center" wrapText="1"/>
      <protection/>
    </xf>
    <xf numFmtId="9" fontId="18" fillId="35" borderId="10" xfId="57" applyNumberFormat="1" applyFont="1" applyFill="1" applyBorder="1" applyAlignment="1" applyProtection="1">
      <alignment horizontal="center" vertical="center" wrapText="1"/>
      <protection/>
    </xf>
    <xf numFmtId="0" fontId="19" fillId="35" borderId="10" xfId="0" applyNumberFormat="1" applyFont="1" applyFill="1" applyBorder="1" applyAlignment="1" applyProtection="1">
      <alignment horizontal="justify" vertical="center" wrapText="1"/>
      <protection/>
    </xf>
    <xf numFmtId="0" fontId="19" fillId="35" borderId="10" xfId="0" applyFont="1" applyFill="1" applyBorder="1" applyAlignment="1" applyProtection="1">
      <alignment horizontal="justify" vertical="center" wrapText="1"/>
      <protection/>
    </xf>
    <xf numFmtId="9" fontId="18" fillId="36" borderId="10" xfId="57"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69" fillId="36" borderId="10" xfId="57" applyNumberFormat="1" applyFont="1" applyFill="1" applyBorder="1" applyAlignment="1" applyProtection="1">
      <alignment horizontal="center" vertical="center" wrapText="1"/>
      <protection/>
    </xf>
    <xf numFmtId="0" fontId="70" fillId="36" borderId="10" xfId="0" applyFont="1" applyFill="1" applyBorder="1" applyAlignment="1" applyProtection="1">
      <alignment horizontal="justify" vertical="center" wrapText="1"/>
      <protection/>
    </xf>
    <xf numFmtId="0" fontId="25" fillId="35" borderId="10" xfId="0" applyFont="1" applyFill="1" applyBorder="1" applyAlignment="1" applyProtection="1">
      <alignment horizontal="justify" vertical="center"/>
      <protection/>
    </xf>
    <xf numFmtId="0" fontId="25" fillId="35" borderId="0" xfId="0" applyFont="1" applyFill="1" applyAlignment="1" applyProtection="1">
      <alignment horizontal="justify" vertical="center"/>
      <protection/>
    </xf>
    <xf numFmtId="0" fontId="2" fillId="0" borderId="0" xfId="0" applyFont="1" applyAlignment="1" applyProtection="1">
      <alignment vertical="center" wrapText="1"/>
      <protection/>
    </xf>
    <xf numFmtId="0" fontId="26" fillId="39" borderId="10" xfId="0" applyNumberFormat="1" applyFont="1" applyFill="1" applyBorder="1" applyAlignment="1" applyProtection="1">
      <alignment horizontal="center" vertical="center" wrapText="1"/>
      <protection/>
    </xf>
    <xf numFmtId="0" fontId="26" fillId="39" borderId="10" xfId="0" applyNumberFormat="1" applyFont="1" applyFill="1" applyBorder="1" applyAlignment="1" applyProtection="1">
      <alignment vertical="center" wrapText="1"/>
      <protection/>
    </xf>
    <xf numFmtId="0" fontId="26" fillId="39" borderId="10" xfId="0" applyNumberFormat="1" applyFont="1" applyFill="1" applyBorder="1" applyAlignment="1" applyProtection="1">
      <alignment horizontal="justify" vertical="center" wrapText="1"/>
      <protection/>
    </xf>
    <xf numFmtId="0" fontId="68" fillId="39" borderId="10" xfId="0" applyNumberFormat="1" applyFont="1" applyFill="1" applyBorder="1" applyAlignment="1" applyProtection="1">
      <alignment horizontal="center" vertical="center" wrapText="1"/>
      <protection/>
    </xf>
    <xf numFmtId="0" fontId="68" fillId="39" borderId="10" xfId="0" applyNumberFormat="1" applyFont="1" applyFill="1" applyBorder="1" applyAlignment="1" applyProtection="1">
      <alignment horizontal="justify" vertical="center" wrapText="1"/>
      <protection/>
    </xf>
    <xf numFmtId="0" fontId="68" fillId="39" borderId="10" xfId="0" applyNumberFormat="1" applyFont="1" applyFill="1" applyBorder="1" applyAlignment="1" applyProtection="1">
      <alignment vertical="center" wrapText="1"/>
      <protection/>
    </xf>
    <xf numFmtId="0" fontId="58" fillId="39" borderId="10" xfId="0" applyFont="1" applyFill="1" applyBorder="1" applyAlignment="1" applyProtection="1">
      <alignment horizontal="justify" vertical="center" wrapText="1"/>
      <protection/>
    </xf>
    <xf numFmtId="0" fontId="58" fillId="39" borderId="10" xfId="0" applyFont="1" applyFill="1" applyBorder="1" applyAlignment="1" applyProtection="1">
      <alignment horizontal="center" vertical="center"/>
      <protection/>
    </xf>
    <xf numFmtId="0" fontId="58" fillId="39" borderId="10" xfId="0" applyFont="1" applyFill="1" applyBorder="1" applyAlignment="1" applyProtection="1">
      <alignment horizontal="center" vertical="center"/>
      <protection/>
    </xf>
    <xf numFmtId="0" fontId="58" fillId="39" borderId="10" xfId="0" applyFont="1" applyFill="1" applyBorder="1" applyAlignment="1" applyProtection="1">
      <alignment vertical="center"/>
      <protection/>
    </xf>
    <xf numFmtId="0" fontId="58" fillId="39" borderId="10" xfId="0" applyNumberFormat="1" applyFont="1" applyFill="1" applyBorder="1" applyAlignment="1" applyProtection="1">
      <alignment horizontal="center" vertical="center" wrapText="1"/>
      <protection/>
    </xf>
    <xf numFmtId="9" fontId="69" fillId="39" borderId="10" xfId="57" applyNumberFormat="1" applyFont="1" applyFill="1" applyBorder="1" applyAlignment="1" applyProtection="1">
      <alignment horizontal="center" vertical="center" wrapText="1"/>
      <protection/>
    </xf>
    <xf numFmtId="0" fontId="70" fillId="39" borderId="10" xfId="0" applyFont="1" applyFill="1" applyBorder="1" applyAlignment="1" applyProtection="1">
      <alignment horizontal="justify" vertical="center" wrapText="1"/>
      <protection/>
    </xf>
    <xf numFmtId="0" fontId="71" fillId="0" borderId="0" xfId="0" applyFont="1" applyAlignment="1" applyProtection="1">
      <alignment horizontal="left"/>
      <protection/>
    </xf>
    <xf numFmtId="10" fontId="27" fillId="35" borderId="10" xfId="0" applyNumberFormat="1" applyFont="1" applyFill="1" applyBorder="1" applyAlignment="1" applyProtection="1">
      <alignment horizontal="left" vertical="center" wrapText="1"/>
      <protection/>
    </xf>
    <xf numFmtId="169" fontId="23" fillId="35" borderId="11" xfId="48" applyNumberFormat="1" applyFont="1" applyFill="1" applyBorder="1" applyAlignment="1" applyProtection="1">
      <alignment horizontal="left" vertical="center" wrapText="1"/>
      <protection/>
    </xf>
    <xf numFmtId="0" fontId="26"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left" vertical="center" wrapText="1"/>
      <protection/>
    </xf>
    <xf numFmtId="169" fontId="23" fillId="35" borderId="26" xfId="48" applyNumberFormat="1" applyFont="1" applyFill="1" applyBorder="1" applyAlignment="1" applyProtection="1">
      <alignment horizontal="left" vertical="center" wrapText="1"/>
      <protection/>
    </xf>
    <xf numFmtId="2" fontId="27" fillId="35" borderId="10" xfId="0" applyNumberFormat="1" applyFont="1" applyFill="1" applyBorder="1" applyAlignment="1" applyProtection="1">
      <alignment horizontal="left" vertical="center" wrapText="1"/>
      <protection/>
    </xf>
    <xf numFmtId="169" fontId="23" fillId="35" borderId="11" xfId="50" applyNumberFormat="1" applyFont="1" applyFill="1" applyBorder="1" applyAlignment="1" applyProtection="1">
      <alignment horizontal="left" vertical="center" wrapText="1"/>
      <protection/>
    </xf>
    <xf numFmtId="195" fontId="2" fillId="0" borderId="10" xfId="57" applyNumberFormat="1" applyFont="1" applyBorder="1" applyAlignment="1" applyProtection="1">
      <alignment horizontal="center" vertical="center" wrapText="1"/>
      <protection/>
    </xf>
    <xf numFmtId="169" fontId="23" fillId="35" borderId="26" xfId="50" applyNumberFormat="1" applyFont="1" applyFill="1" applyBorder="1" applyAlignment="1" applyProtection="1">
      <alignment horizontal="left"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6">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fuentes\Downloads\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4"/>
  <sheetViews>
    <sheetView showGridLines="0" zoomScale="70" zoomScaleNormal="70" zoomScalePageLayoutView="0" workbookViewId="0" topLeftCell="N1">
      <selection activeCell="AD7" sqref="AD7"/>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52"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17" t="s">
        <v>46</v>
      </c>
      <c r="B2" s="117"/>
      <c r="C2" s="117"/>
      <c r="D2" s="117"/>
      <c r="E2" s="117"/>
      <c r="F2" s="117"/>
      <c r="G2" s="117"/>
      <c r="H2" s="117"/>
      <c r="I2" s="117"/>
      <c r="J2" s="117"/>
      <c r="K2" s="117"/>
      <c r="L2" s="82"/>
      <c r="M2" s="64"/>
      <c r="N2" s="155" t="s">
        <v>35</v>
      </c>
      <c r="O2" s="155"/>
      <c r="P2" s="155"/>
      <c r="Q2" s="155"/>
      <c r="R2" s="155"/>
      <c r="S2" s="155"/>
      <c r="T2" s="155"/>
      <c r="U2" s="155"/>
      <c r="V2" s="155"/>
      <c r="W2" s="155"/>
      <c r="X2" s="155"/>
      <c r="Y2" s="155"/>
      <c r="Z2" s="155"/>
    </row>
    <row r="3" spans="15:16" ht="15">
      <c r="O3" s="14"/>
      <c r="P3" s="13"/>
    </row>
    <row r="4" spans="15:16" ht="15">
      <c r="O4" s="14"/>
      <c r="P4" s="13"/>
    </row>
    <row r="5" spans="1:42" ht="80.25" customHeight="1">
      <c r="A5" s="121" t="s">
        <v>25</v>
      </c>
      <c r="B5" s="123" t="s">
        <v>34</v>
      </c>
      <c r="C5" s="124"/>
      <c r="D5" s="106" t="s">
        <v>33</v>
      </c>
      <c r="E5" s="107"/>
      <c r="F5" s="118" t="s">
        <v>26</v>
      </c>
      <c r="G5" s="107"/>
      <c r="H5" s="118" t="s">
        <v>32</v>
      </c>
      <c r="I5" s="107"/>
      <c r="J5" s="118" t="s">
        <v>27</v>
      </c>
      <c r="K5" s="107"/>
      <c r="L5" s="118" t="s">
        <v>39</v>
      </c>
      <c r="M5" s="107"/>
      <c r="N5" s="119" t="s">
        <v>23</v>
      </c>
      <c r="O5" s="120"/>
      <c r="P5" s="110" t="s">
        <v>19</v>
      </c>
      <c r="Q5" s="110"/>
      <c r="R5" s="111"/>
      <c r="S5" s="113" t="s">
        <v>20</v>
      </c>
      <c r="T5" s="113" t="s">
        <v>21</v>
      </c>
      <c r="U5" s="108" t="s">
        <v>0</v>
      </c>
      <c r="V5" s="109"/>
      <c r="W5" s="112" t="s">
        <v>36</v>
      </c>
      <c r="X5" s="112"/>
      <c r="Y5" s="112" t="s">
        <v>37</v>
      </c>
      <c r="Z5" s="112"/>
      <c r="AA5" s="112" t="s">
        <v>5</v>
      </c>
      <c r="AB5" s="112"/>
      <c r="AC5" s="115" t="s">
        <v>12</v>
      </c>
      <c r="AD5" s="115" t="s">
        <v>13</v>
      </c>
      <c r="AE5" s="115" t="s">
        <v>14</v>
      </c>
      <c r="AF5" s="115" t="s">
        <v>24</v>
      </c>
      <c r="AG5" s="115" t="s">
        <v>11</v>
      </c>
      <c r="AK5" s="125" t="s">
        <v>3</v>
      </c>
      <c r="AL5" s="125"/>
      <c r="AM5" s="125" t="s">
        <v>4</v>
      </c>
      <c r="AN5" s="125"/>
      <c r="AO5" s="125" t="s">
        <v>5</v>
      </c>
      <c r="AP5" s="125"/>
    </row>
    <row r="6" spans="1:42" ht="30.75" customHeight="1">
      <c r="A6" s="122"/>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53" t="s">
        <v>17</v>
      </c>
      <c r="R6" s="24" t="s">
        <v>18</v>
      </c>
      <c r="S6" s="114"/>
      <c r="T6" s="114"/>
      <c r="U6" s="38" t="s">
        <v>1</v>
      </c>
      <c r="V6" s="38" t="s">
        <v>2</v>
      </c>
      <c r="W6" s="38" t="s">
        <v>6</v>
      </c>
      <c r="X6" s="38" t="s">
        <v>7</v>
      </c>
      <c r="Y6" s="38" t="s">
        <v>8</v>
      </c>
      <c r="Z6" s="38" t="s">
        <v>9</v>
      </c>
      <c r="AA6" s="38" t="s">
        <v>1</v>
      </c>
      <c r="AB6" s="38" t="s">
        <v>9</v>
      </c>
      <c r="AC6" s="116"/>
      <c r="AD6" s="116"/>
      <c r="AE6" s="116"/>
      <c r="AF6" s="116"/>
      <c r="AG6" s="116"/>
      <c r="AK6" s="2" t="s">
        <v>6</v>
      </c>
      <c r="AL6" s="2" t="s">
        <v>7</v>
      </c>
      <c r="AM6" s="2" t="s">
        <v>8</v>
      </c>
      <c r="AN6" s="2" t="s">
        <v>9</v>
      </c>
      <c r="AO6" s="2" t="s">
        <v>1</v>
      </c>
      <c r="AP6" s="2" t="s">
        <v>9</v>
      </c>
    </row>
    <row r="7" spans="1:45" s="59" customFormat="1" ht="176.25" customHeight="1">
      <c r="A7" s="83">
        <v>1</v>
      </c>
      <c r="B7" s="45">
        <v>3</v>
      </c>
      <c r="C7" s="46" t="s">
        <v>47</v>
      </c>
      <c r="D7" s="45">
        <v>7</v>
      </c>
      <c r="E7" s="46" t="s">
        <v>48</v>
      </c>
      <c r="F7" s="45">
        <v>4</v>
      </c>
      <c r="G7" s="46" t="s">
        <v>49</v>
      </c>
      <c r="H7" s="45">
        <v>4</v>
      </c>
      <c r="I7" s="46" t="s">
        <v>50</v>
      </c>
      <c r="J7" s="45">
        <v>887</v>
      </c>
      <c r="K7" s="45" t="s">
        <v>51</v>
      </c>
      <c r="L7" s="45">
        <v>6</v>
      </c>
      <c r="M7" s="46" t="s">
        <v>52</v>
      </c>
      <c r="N7" s="45">
        <v>145</v>
      </c>
      <c r="O7" s="46" t="s">
        <v>53</v>
      </c>
      <c r="P7" s="79"/>
      <c r="Q7" s="80" t="s">
        <v>45</v>
      </c>
      <c r="R7" s="81"/>
      <c r="S7" s="46" t="s">
        <v>54</v>
      </c>
      <c r="T7" s="46" t="s">
        <v>55</v>
      </c>
      <c r="U7" s="62">
        <v>0.35</v>
      </c>
      <c r="V7" s="156"/>
      <c r="W7" s="157"/>
      <c r="X7" s="157"/>
      <c r="Y7" s="157"/>
      <c r="Z7" s="157"/>
      <c r="AA7" s="157"/>
      <c r="AB7" s="157"/>
      <c r="AC7" s="158" t="s">
        <v>90</v>
      </c>
      <c r="AD7" s="159" t="s">
        <v>91</v>
      </c>
      <c r="AE7" s="159" t="s">
        <v>99</v>
      </c>
      <c r="AF7" s="158"/>
      <c r="AG7" s="158"/>
      <c r="AK7" s="60"/>
      <c r="AL7" s="60"/>
      <c r="AM7" s="60"/>
      <c r="AN7" s="60"/>
      <c r="AO7" s="60"/>
      <c r="AP7" s="60"/>
      <c r="AQ7" s="61"/>
      <c r="AR7" s="61"/>
      <c r="AS7" s="61"/>
    </row>
    <row r="8" spans="1:45" s="59" customFormat="1" ht="176.25" customHeight="1">
      <c r="A8" s="84">
        <f>1+A7</f>
        <v>2</v>
      </c>
      <c r="B8" s="47">
        <v>3</v>
      </c>
      <c r="C8" s="48" t="s">
        <v>47</v>
      </c>
      <c r="D8" s="47">
        <v>7</v>
      </c>
      <c r="E8" s="48" t="s">
        <v>48</v>
      </c>
      <c r="F8" s="47">
        <v>5</v>
      </c>
      <c r="G8" s="48" t="s">
        <v>56</v>
      </c>
      <c r="H8" s="47">
        <v>4</v>
      </c>
      <c r="I8" s="48" t="s">
        <v>50</v>
      </c>
      <c r="J8" s="47">
        <v>886</v>
      </c>
      <c r="K8" s="47" t="s">
        <v>57</v>
      </c>
      <c r="L8" s="47">
        <v>6</v>
      </c>
      <c r="M8" s="48" t="s">
        <v>52</v>
      </c>
      <c r="N8" s="47">
        <v>122</v>
      </c>
      <c r="O8" s="48" t="s">
        <v>58</v>
      </c>
      <c r="P8" s="79"/>
      <c r="Q8" s="80" t="s">
        <v>45</v>
      </c>
      <c r="R8" s="81"/>
      <c r="S8" s="47">
        <v>0</v>
      </c>
      <c r="T8" s="48" t="s">
        <v>67</v>
      </c>
      <c r="U8" s="49">
        <v>0.26</v>
      </c>
      <c r="V8" s="156"/>
      <c r="W8" s="160"/>
      <c r="X8" s="160"/>
      <c r="Y8" s="160"/>
      <c r="Z8" s="160"/>
      <c r="AA8" s="160"/>
      <c r="AB8" s="160"/>
      <c r="AC8" s="158" t="s">
        <v>100</v>
      </c>
      <c r="AD8" s="159" t="s">
        <v>101</v>
      </c>
      <c r="AE8" s="159" t="s">
        <v>103</v>
      </c>
      <c r="AF8" s="158"/>
      <c r="AG8" s="158"/>
      <c r="AK8" s="60"/>
      <c r="AL8" s="60"/>
      <c r="AM8" s="60"/>
      <c r="AN8" s="60"/>
      <c r="AO8" s="60"/>
      <c r="AP8" s="60"/>
      <c r="AQ8" s="61"/>
      <c r="AR8" s="61"/>
      <c r="AS8" s="61"/>
    </row>
    <row r="9" spans="1:45" s="59" customFormat="1" ht="176.25" customHeight="1">
      <c r="A9" s="84">
        <f>1+A8</f>
        <v>3</v>
      </c>
      <c r="B9" s="47">
        <v>3</v>
      </c>
      <c r="C9" s="48" t="s">
        <v>47</v>
      </c>
      <c r="D9" s="47">
        <v>7</v>
      </c>
      <c r="E9" s="48" t="s">
        <v>48</v>
      </c>
      <c r="F9" s="47">
        <v>4</v>
      </c>
      <c r="G9" s="48" t="s">
        <v>49</v>
      </c>
      <c r="H9" s="47">
        <v>4</v>
      </c>
      <c r="I9" s="48" t="s">
        <v>50</v>
      </c>
      <c r="J9" s="47">
        <v>885</v>
      </c>
      <c r="K9" s="47" t="s">
        <v>59</v>
      </c>
      <c r="L9" s="47">
        <v>5</v>
      </c>
      <c r="M9" s="48" t="s">
        <v>60</v>
      </c>
      <c r="N9" s="47">
        <v>2</v>
      </c>
      <c r="O9" s="48" t="s">
        <v>61</v>
      </c>
      <c r="P9" s="79"/>
      <c r="Q9" s="80" t="s">
        <v>45</v>
      </c>
      <c r="R9" s="81"/>
      <c r="S9" s="48" t="s">
        <v>62</v>
      </c>
      <c r="T9" s="48" t="s">
        <v>63</v>
      </c>
      <c r="U9" s="50">
        <v>25206</v>
      </c>
      <c r="V9" s="161"/>
      <c r="W9" s="160"/>
      <c r="X9" s="160"/>
      <c r="Y9" s="160"/>
      <c r="Z9" s="160"/>
      <c r="AA9" s="160"/>
      <c r="AB9" s="160"/>
      <c r="AC9" s="158" t="s">
        <v>92</v>
      </c>
      <c r="AD9" s="159" t="s">
        <v>93</v>
      </c>
      <c r="AE9" s="159" t="s">
        <v>102</v>
      </c>
      <c r="AF9" s="158"/>
      <c r="AG9" s="158"/>
      <c r="AK9" s="60"/>
      <c r="AL9" s="60"/>
      <c r="AM9" s="60"/>
      <c r="AN9" s="60"/>
      <c r="AO9" s="60"/>
      <c r="AP9" s="60"/>
      <c r="AQ9" s="61"/>
      <c r="AR9" s="61"/>
      <c r="AS9" s="61"/>
    </row>
    <row r="10" spans="1:45" s="59" customFormat="1" ht="176.25" customHeight="1">
      <c r="A10" s="83">
        <f>1+A9</f>
        <v>4</v>
      </c>
      <c r="B10" s="45">
        <v>3</v>
      </c>
      <c r="C10" s="46" t="s">
        <v>47</v>
      </c>
      <c r="D10" s="45">
        <v>7</v>
      </c>
      <c r="E10" s="46" t="s">
        <v>48</v>
      </c>
      <c r="F10" s="45">
        <v>6</v>
      </c>
      <c r="G10" s="46" t="s">
        <v>64</v>
      </c>
      <c r="H10" s="45">
        <v>4</v>
      </c>
      <c r="I10" s="46" t="s">
        <v>50</v>
      </c>
      <c r="J10" s="45">
        <v>886</v>
      </c>
      <c r="K10" s="45" t="s">
        <v>57</v>
      </c>
      <c r="L10" s="45">
        <v>5</v>
      </c>
      <c r="M10" s="46" t="s">
        <v>60</v>
      </c>
      <c r="N10" s="45">
        <v>124</v>
      </c>
      <c r="O10" s="46" t="s">
        <v>65</v>
      </c>
      <c r="P10" s="79"/>
      <c r="Q10" s="80" t="s">
        <v>45</v>
      </c>
      <c r="R10" s="81"/>
      <c r="S10" s="45">
        <v>0</v>
      </c>
      <c r="T10" s="46" t="s">
        <v>66</v>
      </c>
      <c r="U10" s="51">
        <v>1</v>
      </c>
      <c r="V10" s="156"/>
      <c r="W10" s="160"/>
      <c r="X10" s="160"/>
      <c r="Y10" s="160"/>
      <c r="Z10" s="160"/>
      <c r="AA10" s="160"/>
      <c r="AB10" s="160"/>
      <c r="AC10" s="158" t="s">
        <v>94</v>
      </c>
      <c r="AD10" s="159" t="s">
        <v>95</v>
      </c>
      <c r="AE10" s="159" t="s">
        <v>104</v>
      </c>
      <c r="AF10" s="158"/>
      <c r="AG10" s="158"/>
      <c r="AK10" s="60"/>
      <c r="AL10" s="60"/>
      <c r="AM10" s="60"/>
      <c r="AN10" s="60"/>
      <c r="AO10" s="60"/>
      <c r="AP10" s="60"/>
      <c r="AQ10" s="61"/>
      <c r="AR10" s="61"/>
      <c r="AS10" s="61"/>
    </row>
    <row r="11" spans="1:45" s="59" customFormat="1" ht="176.25" customHeight="1">
      <c r="A11" s="83"/>
      <c r="B11" s="104" t="s">
        <v>78</v>
      </c>
      <c r="C11" s="105" t="s">
        <v>79</v>
      </c>
      <c r="D11" s="86">
        <v>8</v>
      </c>
      <c r="E11" s="87" t="s">
        <v>40</v>
      </c>
      <c r="F11" s="86">
        <v>8</v>
      </c>
      <c r="G11" s="87" t="s">
        <v>80</v>
      </c>
      <c r="H11" s="88">
        <v>3</v>
      </c>
      <c r="I11" s="87" t="s">
        <v>42</v>
      </c>
      <c r="J11" s="86">
        <v>886</v>
      </c>
      <c r="K11" s="87" t="s">
        <v>57</v>
      </c>
      <c r="L11" s="86">
        <v>7</v>
      </c>
      <c r="M11" s="87" t="s">
        <v>41</v>
      </c>
      <c r="N11" s="86">
        <v>4</v>
      </c>
      <c r="O11" s="87" t="s">
        <v>43</v>
      </c>
      <c r="P11" s="86"/>
      <c r="Q11" s="86" t="s">
        <v>82</v>
      </c>
      <c r="R11" s="86"/>
      <c r="S11" s="86">
        <v>0</v>
      </c>
      <c r="T11" s="87" t="s">
        <v>83</v>
      </c>
      <c r="U11" s="89">
        <v>0.15</v>
      </c>
      <c r="V11" s="156"/>
      <c r="W11" s="162"/>
      <c r="X11" s="162"/>
      <c r="Y11" s="162"/>
      <c r="Z11" s="162"/>
      <c r="AA11" s="162"/>
      <c r="AB11" s="162"/>
      <c r="AC11" s="158"/>
      <c r="AD11" s="159"/>
      <c r="AE11" s="159"/>
      <c r="AF11" s="158"/>
      <c r="AG11" s="158" t="s">
        <v>84</v>
      </c>
      <c r="AK11" s="90"/>
      <c r="AL11" s="90"/>
      <c r="AM11" s="90"/>
      <c r="AN11" s="90"/>
      <c r="AO11" s="90"/>
      <c r="AP11" s="90"/>
      <c r="AQ11" s="61"/>
      <c r="AR11" s="61"/>
      <c r="AS11" s="61"/>
    </row>
    <row r="12" spans="1:45" s="59" customFormat="1" ht="176.25" customHeight="1">
      <c r="A12" s="84"/>
      <c r="B12" s="104" t="s">
        <v>78</v>
      </c>
      <c r="C12" s="105" t="s">
        <v>79</v>
      </c>
      <c r="D12" s="104">
        <v>8</v>
      </c>
      <c r="E12" s="105" t="s">
        <v>40</v>
      </c>
      <c r="F12" s="104">
        <v>8</v>
      </c>
      <c r="G12" s="105" t="s">
        <v>80</v>
      </c>
      <c r="H12" s="104">
        <v>3</v>
      </c>
      <c r="I12" s="105" t="s">
        <v>42</v>
      </c>
      <c r="J12" s="104">
        <v>886</v>
      </c>
      <c r="K12" s="105" t="s">
        <v>57</v>
      </c>
      <c r="L12" s="104">
        <v>7</v>
      </c>
      <c r="M12" s="105" t="s">
        <v>41</v>
      </c>
      <c r="N12" s="104">
        <v>5</v>
      </c>
      <c r="O12" s="105" t="s">
        <v>44</v>
      </c>
      <c r="P12" s="79"/>
      <c r="Q12" s="86" t="s">
        <v>82</v>
      </c>
      <c r="R12" s="81"/>
      <c r="S12" s="86">
        <v>0</v>
      </c>
      <c r="T12" s="105" t="s">
        <v>85</v>
      </c>
      <c r="U12" s="163">
        <v>0.345</v>
      </c>
      <c r="V12" s="156"/>
      <c r="W12" s="164"/>
      <c r="X12" s="164"/>
      <c r="Y12" s="164"/>
      <c r="Z12" s="164"/>
      <c r="AA12" s="164"/>
      <c r="AB12" s="164"/>
      <c r="AC12" s="158"/>
      <c r="AD12" s="159"/>
      <c r="AE12" s="159"/>
      <c r="AF12" s="158"/>
      <c r="AG12" s="158" t="s">
        <v>84</v>
      </c>
      <c r="AK12" s="90"/>
      <c r="AL12" s="90"/>
      <c r="AM12" s="90"/>
      <c r="AN12" s="90"/>
      <c r="AO12" s="90"/>
      <c r="AP12" s="90"/>
      <c r="AQ12" s="61"/>
      <c r="AR12" s="61"/>
      <c r="AS12" s="61"/>
    </row>
    <row r="13" spans="1:45" s="57" customFormat="1" ht="15.75">
      <c r="A13" s="63"/>
      <c r="B13" s="63"/>
      <c r="C13" s="54"/>
      <c r="D13" s="63"/>
      <c r="E13" s="54"/>
      <c r="F13" s="63"/>
      <c r="G13" s="54"/>
      <c r="H13" s="63"/>
      <c r="I13" s="54"/>
      <c r="J13" s="63"/>
      <c r="K13" s="63"/>
      <c r="L13" s="63"/>
      <c r="M13" s="54"/>
      <c r="N13" s="63"/>
      <c r="O13" s="54"/>
      <c r="P13" s="63"/>
      <c r="Q13" s="55"/>
      <c r="R13" s="63"/>
      <c r="S13" s="54"/>
      <c r="T13" s="54"/>
      <c r="U13" s="63"/>
      <c r="V13" s="54"/>
      <c r="W13" s="56" t="e">
        <f>SUBTOTAL(9,#REF!)</f>
        <v>#REF!</v>
      </c>
      <c r="X13" s="56" t="e">
        <f>SUBTOTAL(9,#REF!)</f>
        <v>#REF!</v>
      </c>
      <c r="Y13" s="56" t="e">
        <f>SUBTOTAL(9,#REF!)</f>
        <v>#REF!</v>
      </c>
      <c r="Z13" s="56" t="e">
        <f>SUBTOTAL(9,#REF!)</f>
        <v>#REF!</v>
      </c>
      <c r="AA13" s="56" t="e">
        <f>SUBTOTAL(9,#REF!)</f>
        <v>#REF!</v>
      </c>
      <c r="AB13" s="56" t="e">
        <f>SUBTOTAL(9,#REF!)</f>
        <v>#REF!</v>
      </c>
      <c r="AC13" s="54"/>
      <c r="AD13" s="54"/>
      <c r="AE13" s="54"/>
      <c r="AF13" s="54"/>
      <c r="AG13" s="54"/>
      <c r="AQ13" s="58"/>
      <c r="AR13" s="58"/>
      <c r="AS13" s="58"/>
    </row>
    <row r="14" spans="1:63" s="26" customFormat="1" ht="15.75">
      <c r="A14" s="85"/>
      <c r="B14" s="28"/>
      <c r="C14" s="29"/>
      <c r="D14" s="28"/>
      <c r="E14" s="29"/>
      <c r="F14" s="28"/>
      <c r="G14" s="30"/>
      <c r="H14" s="28"/>
      <c r="I14" s="29"/>
      <c r="J14" s="28"/>
      <c r="K14" s="32"/>
      <c r="L14" s="28"/>
      <c r="M14" s="31"/>
      <c r="N14" s="32"/>
      <c r="O14" s="31"/>
      <c r="P14" s="32"/>
      <c r="Q14" s="32"/>
      <c r="R14" s="32"/>
      <c r="S14" s="25"/>
      <c r="T14" s="25"/>
      <c r="U14" s="32"/>
      <c r="V14" s="25"/>
      <c r="AQ14" s="27"/>
      <c r="AR14" s="27"/>
      <c r="AS14" s="27"/>
      <c r="AT14" s="25"/>
      <c r="AU14" s="25"/>
      <c r="AV14" s="25"/>
      <c r="AW14" s="25"/>
      <c r="AX14" s="25"/>
      <c r="AY14" s="25"/>
      <c r="AZ14" s="25"/>
      <c r="BA14" s="25"/>
      <c r="BB14" s="25"/>
      <c r="BC14" s="25"/>
      <c r="BD14" s="25"/>
      <c r="BE14" s="25"/>
      <c r="BF14" s="25"/>
      <c r="BG14" s="25"/>
      <c r="BH14" s="25"/>
      <c r="BI14" s="25"/>
      <c r="BJ14" s="25"/>
      <c r="BK14" s="25"/>
    </row>
  </sheetData>
  <sheetProtection password="ED45" sheet="1" formatRows="0"/>
  <mergeCells count="37">
    <mergeCell ref="AO5:AP5"/>
    <mergeCell ref="AK5:AL5"/>
    <mergeCell ref="AM5:AN5"/>
    <mergeCell ref="AF5:AF6"/>
    <mergeCell ref="AC5:AC6"/>
    <mergeCell ref="AE5:AE6"/>
    <mergeCell ref="A2:K2"/>
    <mergeCell ref="J5:K5"/>
    <mergeCell ref="N2:Z2"/>
    <mergeCell ref="H5:I5"/>
    <mergeCell ref="N5:O5"/>
    <mergeCell ref="A5:A6"/>
    <mergeCell ref="L5:M5"/>
    <mergeCell ref="F5:G5"/>
    <mergeCell ref="B5:C5"/>
    <mergeCell ref="T5:T6"/>
    <mergeCell ref="AB7:AB10"/>
    <mergeCell ref="AA7:AA10"/>
    <mergeCell ref="Y7:Y10"/>
    <mergeCell ref="W7:W10"/>
    <mergeCell ref="Z7:Z10"/>
    <mergeCell ref="AG5:AG6"/>
    <mergeCell ref="AD5:AD6"/>
    <mergeCell ref="AA5:AB5"/>
    <mergeCell ref="D5:E5"/>
    <mergeCell ref="X7:X10"/>
    <mergeCell ref="U5:V5"/>
    <mergeCell ref="P5:R5"/>
    <mergeCell ref="W5:X5"/>
    <mergeCell ref="Y5:Z5"/>
    <mergeCell ref="S5:S6"/>
    <mergeCell ref="W11:W12"/>
    <mergeCell ref="X11:X12"/>
    <mergeCell ref="Y11:Y12"/>
    <mergeCell ref="Z11:Z12"/>
    <mergeCell ref="AA11:AA12"/>
    <mergeCell ref="AB11:AB12"/>
  </mergeCells>
  <conditionalFormatting sqref="W7:AB12">
    <cfRule type="cellIs" priority="52" dxfId="4" operator="notEqual" stopIfTrue="1">
      <formula>BC7</formula>
    </cfRule>
  </conditionalFormatting>
  <conditionalFormatting sqref="W13:Z13">
    <cfRule type="cellIs" priority="10" dxfId="5" operator="notEqual" stopIfTrue="1">
      <formula>#REF!</formula>
    </cfRule>
  </conditionalFormatting>
  <conditionalFormatting sqref="W11:AB12">
    <cfRule type="cellIs" priority="2" dxfId="4" operator="notEqual" stopIfTrue="1">
      <formula>BC11</formula>
    </cfRule>
  </conditionalFormatting>
  <conditionalFormatting sqref="W13:Z13">
    <cfRule type="cellIs" priority="1" dxfId="5" operator="notEqual" stopIfTrue="1">
      <formula>#REF!</formula>
    </cfRule>
  </conditionalFormatting>
  <dataValidations count="7">
    <dataValidation type="list" allowBlank="1" showInputMessage="1" showErrorMessage="1" sqref="I7:I10">
      <formula1>$AY$13:$AY$35</formula1>
    </dataValidation>
    <dataValidation type="list" allowBlank="1" showInputMessage="1" showErrorMessage="1" sqref="F7:G10 F12:G12 H11:I11">
      <formula1>#REF!</formula1>
    </dataValidation>
    <dataValidation type="list" allowBlank="1" showInputMessage="1" showErrorMessage="1" sqref="C7:C10">
      <formula1>Metas!#REF!</formula1>
    </dataValidation>
    <dataValidation type="list" allowBlank="1" showInputMessage="1" showErrorMessage="1" sqref="D7:E10">
      <formula1>Metas!#REF!</formula1>
    </dataValidation>
    <dataValidation type="list" allowBlank="1" showInputMessage="1" showErrorMessage="1" sqref="I12 K11">
      <formula1>$AY$9:$AY$31</formula1>
    </dataValidation>
    <dataValidation type="list" allowBlank="1" showInputMessage="1" showErrorMessage="1" sqref="C11:C12 E11">
      <formula1>'/Users\Ffuentes\Downloads\[MATRIZ DE SEGUIMIENTO POA DIRECCIÓN SERVICIO A LA CIUDADANIA.xls]Metas gestión'!#REF!</formula1>
    </dataValidation>
    <dataValidation type="list" allowBlank="1" showInputMessage="1" showErrorMessage="1" sqref="D12:E12 F11:G11">
      <formula1>'/Users\Ffuentes\Downloads\[MATRIZ DE SEGUIMIENTO POA DIRECCIÓN SERVICIO A LA CIUDADANIA.xls]Metas gestión'!#REF!</formula1>
    </dataValidation>
  </dataValidations>
  <printOptions/>
  <pageMargins left="0.7" right="0.7" top="0.75" bottom="0.75" header="0.3" footer="0.3"/>
  <pageSetup horizontalDpi="600" verticalDpi="600" orientation="portrait"/>
  <ignoredErrors>
    <ignoredError sqref="B11:B12" numberStoredAsText="1"/>
  </ignoredErrors>
  <legacyDrawing r:id="rId2"/>
</worksheet>
</file>

<file path=xl/worksheets/sheet2.xml><?xml version="1.0" encoding="utf-8"?>
<worksheet xmlns="http://schemas.openxmlformats.org/spreadsheetml/2006/main" xmlns:r="http://schemas.openxmlformats.org/officeDocument/2006/relationships">
  <dimension ref="A1:V36"/>
  <sheetViews>
    <sheetView showGridLines="0" tabSelected="1" zoomScale="75" zoomScaleNormal="75" zoomScalePageLayoutView="0" workbookViewId="0" topLeftCell="K1">
      <selection activeCell="U4" sqref="U4"/>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26" t="s">
        <v>33</v>
      </c>
      <c r="B2" s="127"/>
      <c r="C2" s="126" t="s">
        <v>26</v>
      </c>
      <c r="D2" s="127"/>
      <c r="E2" s="128" t="s">
        <v>32</v>
      </c>
      <c r="F2" s="127"/>
      <c r="G2" s="128" t="s">
        <v>27</v>
      </c>
      <c r="H2" s="127"/>
      <c r="I2" s="128" t="s">
        <v>39</v>
      </c>
      <c r="J2" s="127"/>
      <c r="K2" s="119" t="s">
        <v>23</v>
      </c>
      <c r="L2" s="120"/>
      <c r="M2" s="131" t="s">
        <v>22</v>
      </c>
      <c r="N2" s="111"/>
      <c r="O2" s="130" t="s">
        <v>38</v>
      </c>
      <c r="P2" s="110"/>
      <c r="Q2" s="111"/>
      <c r="R2" s="113" t="s">
        <v>21</v>
      </c>
      <c r="S2" s="112" t="s">
        <v>0</v>
      </c>
      <c r="T2" s="112"/>
      <c r="U2" s="115" t="s">
        <v>10</v>
      </c>
      <c r="V2" s="115"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29"/>
      <c r="S3" s="4" t="s">
        <v>70</v>
      </c>
      <c r="T3" s="4" t="s">
        <v>71</v>
      </c>
      <c r="U3" s="115"/>
      <c r="V3" s="115"/>
    </row>
    <row r="4" spans="1:22" s="23" customFormat="1" ht="207" customHeight="1" outlineLevel="2">
      <c r="A4" s="41">
        <v>7</v>
      </c>
      <c r="B4" s="41" t="s">
        <v>48</v>
      </c>
      <c r="C4" s="41">
        <v>4</v>
      </c>
      <c r="D4" s="42" t="s">
        <v>49</v>
      </c>
      <c r="E4" s="41">
        <v>4</v>
      </c>
      <c r="F4" s="42" t="s">
        <v>50</v>
      </c>
      <c r="G4" s="41">
        <v>887</v>
      </c>
      <c r="H4" s="42" t="s">
        <v>51</v>
      </c>
      <c r="I4" s="41">
        <v>6</v>
      </c>
      <c r="J4" s="42" t="s">
        <v>52</v>
      </c>
      <c r="K4" s="41">
        <v>145</v>
      </c>
      <c r="L4" s="42" t="s">
        <v>53</v>
      </c>
      <c r="M4" s="65"/>
      <c r="N4" s="75" t="s">
        <v>68</v>
      </c>
      <c r="O4" s="65"/>
      <c r="P4" s="65"/>
      <c r="Q4" s="66" t="s">
        <v>45</v>
      </c>
      <c r="R4" s="41" t="s">
        <v>69</v>
      </c>
      <c r="S4" s="39">
        <v>1</v>
      </c>
      <c r="T4" s="132">
        <v>0.9542</v>
      </c>
      <c r="U4" s="133" t="s">
        <v>96</v>
      </c>
      <c r="V4" s="134"/>
    </row>
    <row r="5" spans="1:22" s="69" customFormat="1" ht="15" customHeight="1" outlineLevel="2">
      <c r="A5" s="70"/>
      <c r="B5" s="70"/>
      <c r="C5" s="70"/>
      <c r="D5" s="71"/>
      <c r="E5" s="70"/>
      <c r="F5" s="71"/>
      <c r="G5" s="70"/>
      <c r="H5" s="71"/>
      <c r="I5" s="70"/>
      <c r="J5" s="71"/>
      <c r="K5" s="70"/>
      <c r="L5" s="71"/>
      <c r="M5" s="72"/>
      <c r="N5" s="76"/>
      <c r="O5" s="72"/>
      <c r="P5" s="72"/>
      <c r="Q5" s="73"/>
      <c r="R5" s="70"/>
      <c r="S5" s="40"/>
      <c r="T5" s="135"/>
      <c r="U5" s="136"/>
      <c r="V5" s="136"/>
    </row>
    <row r="6" spans="1:22" s="23" customFormat="1" ht="216.75" customHeight="1" outlineLevel="2">
      <c r="A6" s="43">
        <v>7</v>
      </c>
      <c r="B6" s="43" t="s">
        <v>48</v>
      </c>
      <c r="C6" s="43">
        <v>5</v>
      </c>
      <c r="D6" s="44" t="s">
        <v>56</v>
      </c>
      <c r="E6" s="43">
        <v>4</v>
      </c>
      <c r="F6" s="44" t="s">
        <v>50</v>
      </c>
      <c r="G6" s="43">
        <v>886</v>
      </c>
      <c r="H6" s="44" t="s">
        <v>57</v>
      </c>
      <c r="I6" s="43">
        <v>6</v>
      </c>
      <c r="J6" s="44" t="s">
        <v>52</v>
      </c>
      <c r="K6" s="43">
        <v>122</v>
      </c>
      <c r="L6" s="44" t="s">
        <v>58</v>
      </c>
      <c r="M6" s="67"/>
      <c r="N6" s="77" t="s">
        <v>72</v>
      </c>
      <c r="O6" s="67"/>
      <c r="P6" s="67"/>
      <c r="Q6" s="67" t="s">
        <v>45</v>
      </c>
      <c r="R6" s="43" t="s">
        <v>73</v>
      </c>
      <c r="S6" s="39">
        <v>1</v>
      </c>
      <c r="T6" s="132">
        <v>1</v>
      </c>
      <c r="U6" s="133" t="s">
        <v>97</v>
      </c>
      <c r="V6" s="134"/>
    </row>
    <row r="7" spans="1:22" s="69" customFormat="1" ht="15" customHeight="1" outlineLevel="2">
      <c r="A7" s="70"/>
      <c r="B7" s="70"/>
      <c r="C7" s="70"/>
      <c r="D7" s="71"/>
      <c r="E7" s="70"/>
      <c r="F7" s="71"/>
      <c r="G7" s="70"/>
      <c r="H7" s="71"/>
      <c r="I7" s="70"/>
      <c r="J7" s="71"/>
      <c r="K7" s="70"/>
      <c r="L7" s="71"/>
      <c r="M7" s="74"/>
      <c r="N7" s="76"/>
      <c r="O7" s="74"/>
      <c r="P7" s="74"/>
      <c r="Q7" s="74"/>
      <c r="R7" s="70"/>
      <c r="S7" s="40"/>
      <c r="T7" s="135"/>
      <c r="U7" s="136"/>
      <c r="V7" s="136"/>
    </row>
    <row r="8" spans="1:22" s="23" customFormat="1" ht="201" customHeight="1" outlineLevel="2">
      <c r="A8" s="43">
        <v>7</v>
      </c>
      <c r="B8" s="43" t="s">
        <v>48</v>
      </c>
      <c r="C8" s="43">
        <v>4</v>
      </c>
      <c r="D8" s="44" t="s">
        <v>49</v>
      </c>
      <c r="E8" s="43">
        <v>4</v>
      </c>
      <c r="F8" s="44" t="s">
        <v>50</v>
      </c>
      <c r="G8" s="43">
        <v>885</v>
      </c>
      <c r="H8" s="44" t="s">
        <v>59</v>
      </c>
      <c r="I8" s="43">
        <v>5</v>
      </c>
      <c r="J8" s="44" t="s">
        <v>60</v>
      </c>
      <c r="K8" s="43">
        <v>2</v>
      </c>
      <c r="L8" s="44" t="s">
        <v>61</v>
      </c>
      <c r="M8" s="67"/>
      <c r="N8" s="77" t="s">
        <v>74</v>
      </c>
      <c r="O8" s="67"/>
      <c r="P8" s="67"/>
      <c r="Q8" s="67" t="s">
        <v>45</v>
      </c>
      <c r="R8" s="43" t="s">
        <v>75</v>
      </c>
      <c r="S8" s="39">
        <v>0.85</v>
      </c>
      <c r="T8" s="132">
        <v>0.8397</v>
      </c>
      <c r="U8" s="134" t="s">
        <v>98</v>
      </c>
      <c r="V8" s="134"/>
    </row>
    <row r="9" spans="1:22" s="69" customFormat="1" ht="15" customHeight="1" outlineLevel="2">
      <c r="A9" s="70"/>
      <c r="B9" s="70"/>
      <c r="C9" s="70"/>
      <c r="D9" s="71"/>
      <c r="E9" s="70"/>
      <c r="F9" s="71"/>
      <c r="G9" s="70"/>
      <c r="H9" s="71"/>
      <c r="I9" s="70"/>
      <c r="J9" s="71"/>
      <c r="K9" s="70"/>
      <c r="L9" s="71"/>
      <c r="M9" s="74"/>
      <c r="N9" s="76"/>
      <c r="O9" s="74"/>
      <c r="P9" s="74"/>
      <c r="Q9" s="74"/>
      <c r="R9" s="70"/>
      <c r="S9" s="40"/>
      <c r="T9" s="135"/>
      <c r="U9" s="136"/>
      <c r="V9" s="136"/>
    </row>
    <row r="10" spans="1:22" s="23" customFormat="1" ht="219.75" customHeight="1" outlineLevel="2">
      <c r="A10" s="41">
        <v>7</v>
      </c>
      <c r="B10" s="41" t="s">
        <v>48</v>
      </c>
      <c r="C10" s="41">
        <v>6</v>
      </c>
      <c r="D10" s="42" t="s">
        <v>64</v>
      </c>
      <c r="E10" s="41">
        <v>4</v>
      </c>
      <c r="F10" s="42" t="s">
        <v>50</v>
      </c>
      <c r="G10" s="41">
        <v>886</v>
      </c>
      <c r="H10" s="42" t="s">
        <v>57</v>
      </c>
      <c r="I10" s="41">
        <v>5</v>
      </c>
      <c r="J10" s="42" t="s">
        <v>60</v>
      </c>
      <c r="K10" s="41">
        <v>124</v>
      </c>
      <c r="L10" s="42" t="s">
        <v>65</v>
      </c>
      <c r="M10" s="68"/>
      <c r="N10" s="78" t="s">
        <v>76</v>
      </c>
      <c r="O10" s="68"/>
      <c r="P10" s="68"/>
      <c r="Q10" s="68" t="s">
        <v>45</v>
      </c>
      <c r="R10" s="41" t="s">
        <v>77</v>
      </c>
      <c r="S10" s="39">
        <v>1</v>
      </c>
      <c r="T10" s="132">
        <v>1</v>
      </c>
      <c r="U10" s="134" t="s">
        <v>105</v>
      </c>
      <c r="V10" s="134"/>
    </row>
    <row r="11" spans="1:22" s="20" customFormat="1" ht="15" customHeight="1">
      <c r="A11" s="91"/>
      <c r="B11" s="92"/>
      <c r="C11" s="91"/>
      <c r="D11" s="93"/>
      <c r="E11" s="94"/>
      <c r="F11" s="95"/>
      <c r="G11" s="94"/>
      <c r="H11" s="95"/>
      <c r="I11" s="94"/>
      <c r="J11" s="95"/>
      <c r="K11" s="94"/>
      <c r="L11" s="96"/>
      <c r="M11" s="94"/>
      <c r="N11" s="97"/>
      <c r="O11" s="98"/>
      <c r="P11" s="99"/>
      <c r="Q11" s="100"/>
      <c r="R11" s="97"/>
      <c r="S11" s="101"/>
      <c r="T11" s="137"/>
      <c r="U11" s="138"/>
      <c r="V11" s="138"/>
    </row>
    <row r="12" spans="1:22" s="140" customFormat="1" ht="120.75" customHeight="1">
      <c r="A12" s="86">
        <v>8</v>
      </c>
      <c r="B12" s="87" t="s">
        <v>40</v>
      </c>
      <c r="C12" s="86">
        <v>8</v>
      </c>
      <c r="D12" s="87" t="s">
        <v>80</v>
      </c>
      <c r="E12" s="88">
        <v>3</v>
      </c>
      <c r="F12" s="87" t="s">
        <v>42</v>
      </c>
      <c r="G12" s="86">
        <v>886</v>
      </c>
      <c r="H12" s="87" t="s">
        <v>57</v>
      </c>
      <c r="I12" s="86">
        <v>7</v>
      </c>
      <c r="J12" s="87" t="s">
        <v>81</v>
      </c>
      <c r="K12" s="86">
        <v>4</v>
      </c>
      <c r="L12" s="87" t="s">
        <v>43</v>
      </c>
      <c r="M12" s="102">
        <v>1</v>
      </c>
      <c r="N12" s="87" t="s">
        <v>86</v>
      </c>
      <c r="O12" s="86"/>
      <c r="P12" s="86"/>
      <c r="Q12" s="86" t="s">
        <v>82</v>
      </c>
      <c r="R12" s="87" t="s">
        <v>87</v>
      </c>
      <c r="S12" s="103">
        <v>100</v>
      </c>
      <c r="T12" s="139"/>
      <c r="U12" s="139"/>
      <c r="V12" s="139" t="s">
        <v>84</v>
      </c>
    </row>
    <row r="13" spans="1:22" s="20" customFormat="1" ht="15" customHeight="1">
      <c r="A13" s="91"/>
      <c r="B13" s="92"/>
      <c r="C13" s="91"/>
      <c r="D13" s="93"/>
      <c r="E13" s="94"/>
      <c r="F13" s="95"/>
      <c r="G13" s="94"/>
      <c r="H13" s="95"/>
      <c r="I13" s="94"/>
      <c r="J13" s="95"/>
      <c r="K13" s="94"/>
      <c r="L13" s="96"/>
      <c r="M13" s="94"/>
      <c r="N13" s="97"/>
      <c r="O13" s="98"/>
      <c r="P13" s="99"/>
      <c r="Q13" s="100"/>
      <c r="R13" s="97"/>
      <c r="S13" s="101"/>
      <c r="T13" s="137"/>
      <c r="U13" s="138"/>
      <c r="V13" s="138"/>
    </row>
    <row r="14" spans="1:22" s="141" customFormat="1" ht="114.75" customHeight="1">
      <c r="A14" s="104">
        <v>8</v>
      </c>
      <c r="B14" s="105" t="s">
        <v>40</v>
      </c>
      <c r="C14" s="104">
        <v>8</v>
      </c>
      <c r="D14" s="105" t="s">
        <v>80</v>
      </c>
      <c r="E14" s="104">
        <v>3</v>
      </c>
      <c r="F14" s="105" t="s">
        <v>42</v>
      </c>
      <c r="G14" s="104">
        <v>886</v>
      </c>
      <c r="H14" s="105" t="s">
        <v>57</v>
      </c>
      <c r="I14" s="104">
        <v>7</v>
      </c>
      <c r="J14" s="105" t="s">
        <v>81</v>
      </c>
      <c r="K14" s="104">
        <v>5</v>
      </c>
      <c r="L14" s="105" t="s">
        <v>44</v>
      </c>
      <c r="M14" s="104">
        <v>1</v>
      </c>
      <c r="N14" s="105" t="s">
        <v>88</v>
      </c>
      <c r="O14" s="105"/>
      <c r="P14" s="105"/>
      <c r="Q14" s="104" t="s">
        <v>82</v>
      </c>
      <c r="R14" s="87" t="s">
        <v>89</v>
      </c>
      <c r="S14" s="103">
        <v>100</v>
      </c>
      <c r="T14" s="105"/>
      <c r="U14" s="105"/>
      <c r="V14" s="139" t="s">
        <v>84</v>
      </c>
    </row>
    <row r="15" spans="1:22" s="20" customFormat="1" ht="15" customHeight="1">
      <c r="A15" s="142"/>
      <c r="B15" s="143"/>
      <c r="C15" s="142"/>
      <c r="D15" s="144"/>
      <c r="E15" s="145"/>
      <c r="F15" s="146"/>
      <c r="G15" s="145"/>
      <c r="H15" s="146"/>
      <c r="I15" s="145"/>
      <c r="J15" s="146"/>
      <c r="K15" s="145"/>
      <c r="L15" s="147"/>
      <c r="M15" s="145"/>
      <c r="N15" s="148"/>
      <c r="O15" s="149"/>
      <c r="P15" s="150"/>
      <c r="Q15" s="151"/>
      <c r="R15" s="148"/>
      <c r="S15" s="152"/>
      <c r="T15" s="153"/>
      <c r="U15" s="154"/>
      <c r="V15" s="154"/>
    </row>
    <row r="16" spans="1:20" s="20" customFormat="1" ht="15" customHeight="1">
      <c r="A16" s="21"/>
      <c r="C16" s="21"/>
      <c r="E16" s="21"/>
      <c r="G16" s="21"/>
      <c r="I16" s="21"/>
      <c r="K16" s="21"/>
      <c r="M16" s="21"/>
      <c r="O16" s="21"/>
      <c r="P16" s="21"/>
      <c r="Q16" s="21"/>
      <c r="S16" s="21"/>
      <c r="T16" s="22"/>
    </row>
    <row r="17" spans="1:20" s="20" customFormat="1" ht="15" customHeight="1">
      <c r="A17" s="21"/>
      <c r="C17" s="21"/>
      <c r="E17" s="21"/>
      <c r="G17" s="21"/>
      <c r="I17" s="21"/>
      <c r="K17" s="21"/>
      <c r="M17" s="21"/>
      <c r="O17" s="21"/>
      <c r="P17" s="21"/>
      <c r="Q17" s="21"/>
      <c r="S17" s="21"/>
      <c r="T17" s="22"/>
    </row>
    <row r="18" spans="1:20" s="20" customFormat="1" ht="15" customHeight="1">
      <c r="A18" s="21"/>
      <c r="C18" s="21"/>
      <c r="E18" s="21"/>
      <c r="G18" s="21"/>
      <c r="I18" s="21"/>
      <c r="K18" s="21"/>
      <c r="M18" s="21"/>
      <c r="O18" s="21"/>
      <c r="P18" s="21"/>
      <c r="Q18" s="21"/>
      <c r="S18" s="21"/>
      <c r="T18" s="22"/>
    </row>
    <row r="19" spans="1:20" s="20" customFormat="1" ht="15" customHeight="1">
      <c r="A19" s="21"/>
      <c r="C19" s="21"/>
      <c r="E19" s="21"/>
      <c r="G19" s="21"/>
      <c r="I19" s="21"/>
      <c r="K19" s="21"/>
      <c r="M19" s="21"/>
      <c r="O19" s="21"/>
      <c r="P19" s="21"/>
      <c r="Q19" s="21"/>
      <c r="S19" s="21"/>
      <c r="T19" s="22"/>
    </row>
    <row r="20" spans="1:20" s="20" customFormat="1" ht="15" customHeight="1">
      <c r="A20" s="21"/>
      <c r="C20" s="21"/>
      <c r="E20" s="21"/>
      <c r="G20" s="21"/>
      <c r="I20" s="21"/>
      <c r="K20" s="21"/>
      <c r="M20" s="21"/>
      <c r="O20" s="21"/>
      <c r="P20" s="21"/>
      <c r="Q20" s="21"/>
      <c r="S20" s="21"/>
      <c r="T20" s="22"/>
    </row>
    <row r="21" spans="1:20" s="20" customFormat="1" ht="15" customHeight="1">
      <c r="A21" s="21"/>
      <c r="C21" s="21"/>
      <c r="E21" s="21"/>
      <c r="G21" s="21"/>
      <c r="I21" s="21"/>
      <c r="K21" s="21"/>
      <c r="M21" s="21"/>
      <c r="O21" s="21"/>
      <c r="P21" s="21"/>
      <c r="Q21" s="21"/>
      <c r="S21" s="21"/>
      <c r="T21" s="22"/>
    </row>
    <row r="22" spans="1:20" s="20" customFormat="1" ht="15" customHeight="1">
      <c r="A22" s="21"/>
      <c r="C22" s="21"/>
      <c r="E22" s="21"/>
      <c r="G22" s="21"/>
      <c r="I22" s="21"/>
      <c r="K22" s="21"/>
      <c r="M22" s="21"/>
      <c r="O22" s="21"/>
      <c r="P22" s="21"/>
      <c r="Q22" s="21"/>
      <c r="S22" s="21"/>
      <c r="T22" s="22"/>
    </row>
    <row r="23" spans="1:20" s="20" customFormat="1" ht="15" customHeight="1">
      <c r="A23" s="21"/>
      <c r="C23" s="21"/>
      <c r="E23" s="21"/>
      <c r="G23" s="21"/>
      <c r="I23" s="21"/>
      <c r="K23" s="21"/>
      <c r="M23" s="21"/>
      <c r="O23" s="21"/>
      <c r="P23" s="21"/>
      <c r="Q23" s="21"/>
      <c r="S23" s="21"/>
      <c r="T23" s="22"/>
    </row>
    <row r="24" spans="1:20" s="20" customFormat="1" ht="15" customHeight="1">
      <c r="A24" s="21"/>
      <c r="C24" s="21"/>
      <c r="E24" s="21"/>
      <c r="G24" s="21"/>
      <c r="I24" s="21"/>
      <c r="K24" s="21"/>
      <c r="M24" s="21"/>
      <c r="O24" s="21"/>
      <c r="P24" s="21"/>
      <c r="Q24" s="21"/>
      <c r="S24" s="21"/>
      <c r="T24" s="22"/>
    </row>
    <row r="25" spans="1:20" s="20" customFormat="1" ht="15" customHeight="1">
      <c r="A25" s="21"/>
      <c r="C25" s="21"/>
      <c r="E25" s="21"/>
      <c r="G25" s="21"/>
      <c r="I25" s="21"/>
      <c r="K25" s="21"/>
      <c r="M25" s="21"/>
      <c r="O25" s="21"/>
      <c r="P25" s="21"/>
      <c r="Q25" s="21"/>
      <c r="S25" s="21"/>
      <c r="T25" s="22"/>
    </row>
    <row r="26" spans="1:20" s="20" customFormat="1" ht="15" customHeight="1">
      <c r="A26" s="21"/>
      <c r="C26" s="21"/>
      <c r="E26" s="21"/>
      <c r="G26" s="21"/>
      <c r="I26" s="21"/>
      <c r="K26" s="21"/>
      <c r="M26" s="21"/>
      <c r="O26" s="21"/>
      <c r="P26" s="21"/>
      <c r="Q26" s="21"/>
      <c r="S26" s="21"/>
      <c r="T26" s="22"/>
    </row>
    <row r="27" spans="1:20" s="20" customFormat="1" ht="15" customHeight="1">
      <c r="A27" s="21"/>
      <c r="C27" s="21"/>
      <c r="E27" s="21"/>
      <c r="G27" s="21"/>
      <c r="I27" s="21"/>
      <c r="K27" s="21"/>
      <c r="M27" s="21"/>
      <c r="O27" s="21"/>
      <c r="P27" s="21"/>
      <c r="Q27" s="21"/>
      <c r="S27" s="21"/>
      <c r="T27" s="22"/>
    </row>
    <row r="28" spans="1:20" s="20" customFormat="1" ht="15" customHeight="1">
      <c r="A28" s="21"/>
      <c r="C28" s="21"/>
      <c r="E28" s="21"/>
      <c r="G28" s="21"/>
      <c r="I28" s="21"/>
      <c r="K28" s="21"/>
      <c r="M28" s="21"/>
      <c r="O28" s="21"/>
      <c r="P28" s="21"/>
      <c r="Q28" s="21"/>
      <c r="S28" s="21"/>
      <c r="T28" s="22"/>
    </row>
    <row r="29" spans="1:20" s="20" customFormat="1" ht="15" customHeight="1">
      <c r="A29" s="21"/>
      <c r="C29" s="21"/>
      <c r="E29" s="21"/>
      <c r="G29" s="21"/>
      <c r="I29" s="21"/>
      <c r="K29" s="21"/>
      <c r="M29" s="21"/>
      <c r="O29" s="21"/>
      <c r="P29" s="21"/>
      <c r="Q29" s="21"/>
      <c r="S29" s="21"/>
      <c r="T29" s="22"/>
    </row>
    <row r="30" spans="1:20" s="20" customFormat="1" ht="15" customHeight="1">
      <c r="A30" s="21"/>
      <c r="C30" s="21"/>
      <c r="E30" s="21"/>
      <c r="G30" s="21"/>
      <c r="I30" s="21"/>
      <c r="K30" s="21"/>
      <c r="M30" s="21"/>
      <c r="O30" s="21"/>
      <c r="P30" s="21"/>
      <c r="Q30" s="21"/>
      <c r="S30" s="21"/>
      <c r="T30" s="22"/>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2015-09-18T14:21:27Z</dcterms:modified>
  <cp:category/>
  <cp:version/>
  <cp:contentType/>
  <cp:contentStatus/>
</cp:coreProperties>
</file>