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840" activeTab="1"/>
  </bookViews>
  <sheets>
    <sheet name="Metas" sheetId="1" r:id="rId1"/>
    <sheet name="Actividades" sheetId="2" r:id="rId2"/>
  </sheet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<sst xmlns="http://schemas.openxmlformats.org/spreadsheetml/2006/main" count="214" uniqueCount="105">
  <si>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</si>
  <si>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</si>
  <si>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</si>
  <si>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</si>
  <si>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</si>
  <si>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</si>
  <si>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</si>
  <si>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</si>
  <si>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</si>
  <si>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</si>
  <si>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</si>
  <si>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</si>
  <si>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</si>
  <si>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</si>
  <si>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</si>
  <si>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</si>
  <si>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</si>
  <si>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</si>
  <si>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</si>
  <si>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</si>
  <si>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</si>
  <si>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</si>
  <si>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</si>
  <si>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</si>
  <si>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</si>
  <si>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</si>
  <si>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</si>
  <si>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</si>
  <si>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</si>
  <si>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</si>
  <si>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</si>
  <si>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</si>
  <si>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</si>
  <si>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</si>
  <si>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</si>
  <si>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</si>
  <si>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</si>
  <si>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</si>
  <si>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</si>
  <si>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</si>
  <si>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</si>
  <si>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</si>
  <si>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</si>
  <si>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</si>
  <si>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</si>
  <si>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</si>
  <si>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</si>
  <si>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</si>
  <si>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</si>
  <si>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</si>
  <si>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</si>
  <si>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</si>
  <si>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</si>
  <si>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</si>
  <si>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</si>
  <si>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</si>
  <si>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Una Bogota que defiende y fortalece lo publico</t>
  </si>
  <si>
    <t>Gobernanza y Rectoria en Salud</t>
  </si>
  <si>
    <t>Mejorar las condiciones de salud de la población en el Distrito Capital, garantizando el pleno goce del derecho a la salud, disminuyendo la segregación, con la implementación de un modelo de Atención en Salud basado en la Atención Primaria en Salud, favoreciendo de manera directa al individuo, las familias y las diferentes poblaciones y grupos sociales en los territorios de la ciudad</t>
  </si>
  <si>
    <t>Bogota decide y protege el derecho fundamental a la salud público</t>
  </si>
  <si>
    <t>Bogotá Decide en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</si>
  <si>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</si>
  <si>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Reducir en un 40% los casos de barreras de acceso a salud del régimen subsidiado</t>
  </si>
  <si>
    <t>807 casos con barreras de acceso por 100.000 afiliados al Régimen de salud Subsidiado (10.315 casos con barreras de acceso/1.278.622 población afiliada al Régimen Subsidiado Bogotá)*100.000. Fuente Sistema de Información Distrital  y de Barreras de Acceso y Sistema de Quejas y Soluciones -SIDBA-SDQS 2011.</t>
  </si>
  <si>
    <t>tasa de casos con barreras de acceso en salud del régimen subsidiado</t>
  </si>
  <si>
    <t>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t>
  </si>
  <si>
    <t>Fortalecimiento de la Gestión y Planeación para la Salud</t>
  </si>
  <si>
    <t>Construir y poner en funcionamiento el 100% del sistema de Análisis y Evaluación y Políticas de Salud para el Distrito Capital como base para la formulación y ajuste de planes, programas y proyectos, al 2016.</t>
  </si>
  <si>
    <t xml:space="preserve"> Salud Ambiental</t>
  </si>
  <si>
    <t xml:space="preserve">Promover acciones que  transformen y afecten positivamente las condiciones sanitarias y socio - ambientales  que hacen vulnerable el bio-sistema de Bogotá D.C. </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</si>
  <si>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</si>
  <si>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 xml:space="preserve">66.418 establecimientos durante el año 2011
</t>
  </si>
  <si>
    <t>Número de establecimientos institucionales, comerciales e industriales intervenidos</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</si>
  <si>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</si>
  <si>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Garantizar el financiamiento del 100% del Plan Territorial de Salud.</t>
  </si>
  <si>
    <t>porcentaje de ejecución presupuestal</t>
  </si>
  <si>
    <t>Porcentaje de  construcción e implementación del Sistema integral de análisis y evaluación de políticas de salud</t>
  </si>
  <si>
    <t>Gestionar el trámite de las acciones de tutela y desacatos interpuestas en contra de la SDS.</t>
  </si>
  <si>
    <t>% DE TUTELAS TRAMITADAS.</t>
  </si>
  <si>
    <t>Programado 2015</t>
  </si>
  <si>
    <t>Ejecutado
2015</t>
  </si>
  <si>
    <t>Tramitar las solicitudes conceptuales requeridos para la adecuada gestión jurídica de la SDS.</t>
  </si>
  <si>
    <t>% DE CUMPLIMIENTO EN TRÁMITES CONCEPTUALES REQUERIDOS</t>
  </si>
  <si>
    <t>Resolver los recursos de apelación contra acto administrativo con un término no superior a los 2 meses de recibido el recurso.</t>
  </si>
  <si>
    <t>Iniciar con la representación judicial en procesos judiciales y/o administrativos y conciliaciones extrajudiciales de la SDS.</t>
  </si>
  <si>
    <t>% DE PROCESOS JUDICIALES Y ADMINISTRATIVOS REPRESENTADOS</t>
  </si>
  <si>
    <t>La Oficina Asesora Jurídica continua con el tiempo oportuno de respuesta, realización de seguimiento permanente a través del aplicativo SIPROJ.</t>
  </si>
  <si>
    <t>Continuar cumpliendo desde el grupo de tutelas,  con el tramite oportuno las tutelas radicadas en la Oficina Asesora Jurídica, y de esa forma seguir aportando a la meta de reducir las barreras de acceso a la salud a la población del Distrito Capital.</t>
  </si>
  <si>
    <t>Se logra llevar la trazabilidad de los expedientes en cuanto a su caducidad y gestionar en oportunidad aquellos con fechas cercanas a su vencimiento.</t>
  </si>
  <si>
    <t>Para el mes de Marzo el grupo de Defensa Judicial de la Entidad notificó 1 proceso judicial, correspondiente a  un proceso por reparación directa y se designó al apoderado judicial para llevar a cabo la correspondiente defensa del  proceso.</t>
  </si>
  <si>
    <t>En el mes de Marzo el grupo de Tutelas del proceso Gestión Jurídica recibió un total de 356 acciones de tutela a las cuales se les realizó la comprobación de derechos, revisión y emisión del concepto médico o técnico y su posterior respuesta, la cual fue radicada ante el ente correspondiente y dentro del termino establecido para su respuesta. El comportamiento del indicador se incremento en un 9% con referencia al promedio mensual calculado en la vigencia anterior que fue de 326 tutelas tramitadas por mes.</t>
  </si>
  <si>
    <t>Para el mes de Marzo el grupo de Conceptos Juridicos recibio  un total de 36 tramites, a los cuales se les practico el análisis jurídico correspondiente y cuyo resultado es el siguiente: 5 proyectos de acuerdo, 1 proposición, 1 circular,  16 conceptos,  4 requerimientos de entes de control, 1 boletin jurídico y 8 mesas de trabajo.</t>
  </si>
  <si>
    <t>Se desarrollaron en su totalidad las diferentes actividades al interior del grupo para gestionar 1073 tutelas registradas a la fecha, comprobando derechos, emitiendo los conceptos medicos o técnicos necesarios, realizando las investigaciones historicas del caso y proyectando las respectivas respuestas. Detallando a continuación las que tuvieron un mayor porcentaje de solicitudes 520 que se radicaron de EPS del regimen subsidiado, 264 de EPS del regimen contributivo, 174 de vinculados y 80 de otros entes territoriales.</t>
  </si>
  <si>
    <t>Lograr con un equipo humano comprometido, el cumplimiento del 100% de los requerimientos por acción de tutela radicados al proceso.  Aportando de manera significativa a mejorar las condiciones de salud de la población en el Distrito Capital y garantizando el pleno derecho a la salud tanto individual como colectivamente de los ciudadanos y ciudadadas del Distrito Capital.</t>
  </si>
  <si>
    <t>Desde el grupo de defensa judicial de la Oficina Asesora Jurídica se contribuye en la sostenibilidad del financiamiento del Plan Territorial realizando la debida defensa de los intereses del Distrito en los procesos que se interponen en conta de la Entidad.</t>
  </si>
  <si>
    <t>El grupo adelanto notificación ante juzgados a 10 procesos a la fecha, a los cuales se les realizo el respectivo estudio juridico y se llevaron a cabo las indagaciones del caso. De los cuales 8 se adelantaron por reparación directa y 2 por nulidad y reestablecimiento de derechos cumpliendo de esta forma con la totalidad de solicitudes radicadas en el periodo.</t>
  </si>
  <si>
    <t>Apoyar en el cumplimiento de la meta gestionando en oportunidad los diferentes requerimientos radicados en el proceso para asesorar y emitir los conceptos, proyectos de acuerdo, resoluciones, etc, requeridos al equipo de trabajo,  que para este periodo fueron  36 solicitudes radicadas y tramitadas, llegando a un consolidado en la vigencia de 113 tramites entregados.</t>
  </si>
  <si>
    <t>El proceso logro gestionar efectivamente 36 conceptos, 22 proyectos de acuerdo, atendio 16 requerimientos de entes de control, realizo 24 msas de trabajo, 5 resoluciones y 4 circulares, y emitió 3 boletines jurídicos. Con la cual, el grupo presta el apoyo juridico ante los temas de mayor importancia para la SDS. , Ademas de un total de 400 revisiones documentales.</t>
  </si>
  <si>
    <t>Dentro de los principales productos que se gestionaron por el grupo, estan los conceptos sobre el control de tutelas de la SDS y en las ESE´s, el concepto sobre el observatorio distrital de drogas, concepto de la creación del Fondo Rotaorio de estuperfacientes para la SDS, resoluciones que acrediten controles de Cosmetología.</t>
  </si>
  <si>
    <t>Fecha de diligenciamiento: Marzo 2015</t>
  </si>
  <si>
    <t>Nombre de la Direción u Oficina: OFICINA ASESORA JURÍDICA</t>
  </si>
  <si>
    <t>Se mantiene el avance en la gestión de expedientes de de segunda instancia radicados en la Oficina Asesora, cumplimiento en la revisión y proyección de las  actuaciones dentro del termino de caducidad de cada expediente.  De  esta manera contribuir  de una forma oportuna al momitoreo del cumplimiento de las condiciones sanitarias de los diferentes establecimientos comerciales, industriales e institucionales del Distrito.</t>
  </si>
  <si>
    <t>Como resultado de la gestión adelantada por el grupo de segunda instancia, 387 expedientes con caducidades de enero, febrero y marzo tuvieron actuaciones en oportunidad  dandonos un 94% de cumplimiento en promedio de las solicitudes radicadas.</t>
  </si>
  <si>
    <t xml:space="preserve">De los 122 expedientes con caducidad en marzo, se revisaron y pasaron en oportunidad 122 al Despacho del secretario para la firma de acto administrativo que resulelve, 74 en el mes de enero, 29 en febrero y 19 revisados en meses anteriores.  En el mismo periodo   100 expedientes gestionados por los abogados 97 actuaron con un periodo inferior a los 60 días, 6 se devolvieron por correcciones. </t>
  </si>
  <si>
    <t>% DE OPORTUNIDAD EN LA GESTIÓN DE RECURSOS DE APELACIÓN</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</si>
</sst>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4">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2"/>
      <color indexed="8"/>
      <name val="Tahoma"/>
      <family val="2"/>
    </font>
    <font>
      <sz val="12"/>
      <color indexed="8"/>
      <name val="Arial"/>
      <family val="2"/>
    </font>
    <font>
      <sz val="12"/>
      <color indexed="9"/>
      <name val="Calibri"/>
      <family val="2"/>
    </font>
    <font>
      <sz val="10"/>
      <color indexed="8"/>
      <name val="Tahoma"/>
      <family val="2"/>
    </font>
    <font>
      <sz val="10"/>
      <name val="Tahoma"/>
      <family val="2"/>
    </font>
    <font>
      <sz val="11"/>
      <color indexed="8"/>
      <name val="Tahoma"/>
      <family val="2"/>
    </font>
    <font>
      <b/>
      <sz val="11"/>
      <color indexed="8"/>
      <name val="Tahoma"/>
      <family val="2"/>
    </font>
    <font>
      <sz val="11"/>
      <name val="Tahoma"/>
      <family val="2"/>
    </font>
    <font>
      <sz val="11"/>
      <color indexed="9"/>
      <name val="Tahoma"/>
      <family val="2"/>
    </font>
    <font>
      <sz val="8"/>
      <color indexed="9"/>
      <name val="Calibri"/>
      <family val="2"/>
    </font>
    <font>
      <sz val="11"/>
      <name val="Arial"/>
      <family val="2"/>
    </font>
    <font>
      <sz val="24"/>
      <color indexed="8"/>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24"/>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Tahoma"/>
      <family val="2"/>
    </font>
    <font>
      <sz val="11"/>
      <color theme="1"/>
      <name val="Tahoma"/>
      <family val="2"/>
    </font>
    <font>
      <sz val="12"/>
      <color theme="1"/>
      <name val="Tahoma"/>
      <family val="2"/>
    </font>
    <font>
      <sz val="12"/>
      <color rgb="FF000000"/>
      <name val="Tahoma"/>
      <family val="2"/>
    </font>
    <font>
      <sz val="11"/>
      <color theme="1"/>
      <name val="Arial"/>
      <family val="2"/>
    </font>
    <font>
      <sz val="24"/>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medium"/>
      <right style="thin"/>
      <top style="thin"/>
      <bottom style="thin"/>
    </border>
    <border>
      <left style="thin"/>
      <right>
        <color indexed="63"/>
      </right>
      <top style="thin">
        <color indexed="9"/>
      </top>
      <bottom style="thin"/>
    </border>
    <border>
      <left>
        <color indexed="63"/>
      </left>
      <right style="thin">
        <color indexed="9"/>
      </right>
      <top style="thin">
        <color indexed="9"/>
      </top>
      <bottom style="thin"/>
    </border>
    <border>
      <left style="thin"/>
      <right style="thin"/>
      <top>
        <color indexed="63"/>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thin">
        <color indexed="9"/>
      </left>
      <right>
        <color indexed="63"/>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8"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152">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66" fillId="0" borderId="0" xfId="0" applyFont="1" applyFill="1" applyAlignment="1" applyProtection="1">
      <alignment vertical="center"/>
      <protection/>
    </xf>
    <xf numFmtId="0" fontId="66" fillId="0" borderId="0" xfId="0" applyFont="1" applyAlignment="1" applyProtection="1">
      <alignment vertical="center"/>
      <protection/>
    </xf>
    <xf numFmtId="0" fontId="26" fillId="34" borderId="0" xfId="0" applyFont="1" applyFill="1" applyAlignment="1" applyProtection="1">
      <alignment vertical="center"/>
      <protection/>
    </xf>
    <xf numFmtId="0" fontId="66" fillId="34" borderId="0" xfId="0" applyFont="1" applyFill="1" applyAlignment="1" applyProtection="1">
      <alignment horizontal="center" vertical="center"/>
      <protection/>
    </xf>
    <xf numFmtId="0" fontId="66" fillId="34" borderId="0" xfId="0" applyFont="1" applyFill="1" applyAlignment="1" applyProtection="1">
      <alignment vertical="center"/>
      <protection/>
    </xf>
    <xf numFmtId="0" fontId="66" fillId="34" borderId="0" xfId="0" applyFont="1" applyFill="1" applyAlignment="1" applyProtection="1">
      <alignment horizontal="left" vertical="center"/>
      <protection/>
    </xf>
    <xf numFmtId="0" fontId="66" fillId="0" borderId="0" xfId="0" applyFont="1" applyFill="1" applyAlignment="1" applyProtection="1">
      <alignment horizontal="left" vertical="center"/>
      <protection/>
    </xf>
    <xf numFmtId="0" fontId="66"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67" fillId="0" borderId="10" xfId="0" applyFont="1" applyFill="1" applyBorder="1" applyAlignment="1" applyProtection="1">
      <alignment horizontal="center" vertical="center" wrapText="1"/>
      <protection/>
    </xf>
    <xf numFmtId="0" fontId="27" fillId="0" borderId="10" xfId="0" applyFont="1" applyBorder="1" applyAlignment="1" applyProtection="1">
      <alignment vertical="center"/>
      <protection/>
    </xf>
    <xf numFmtId="9" fontId="27" fillId="0" borderId="10" xfId="0" applyNumberFormat="1" applyFont="1" applyBorder="1" applyAlignment="1" applyProtection="1">
      <alignment horizontal="center" vertical="center" wrapText="1"/>
      <protection/>
    </xf>
    <xf numFmtId="0" fontId="67" fillId="0" borderId="10" xfId="0" applyFont="1" applyFill="1" applyBorder="1" applyAlignment="1" applyProtection="1">
      <alignment horizontal="justify" vertical="center" wrapText="1"/>
      <protection/>
    </xf>
    <xf numFmtId="0" fontId="27" fillId="0" borderId="10" xfId="0" applyFont="1" applyBorder="1" applyAlignment="1" applyProtection="1">
      <alignment vertical="center" wrapText="1"/>
      <protection/>
    </xf>
    <xf numFmtId="195" fontId="28" fillId="0" borderId="10" xfId="0" applyNumberFormat="1" applyFont="1" applyFill="1" applyBorder="1" applyAlignment="1" applyProtection="1">
      <alignment horizontal="center" vertical="center" wrapText="1"/>
      <protection/>
    </xf>
    <xf numFmtId="0" fontId="27" fillId="0" borderId="10" xfId="0" applyFont="1" applyBorder="1" applyAlignment="1" applyProtection="1">
      <alignment horizontal="justify" vertical="center" wrapText="1"/>
      <protection/>
    </xf>
    <xf numFmtId="0" fontId="27" fillId="0" borderId="10" xfId="0" applyFont="1" applyBorder="1" applyAlignment="1" applyProtection="1">
      <alignment horizontal="center" vertical="center"/>
      <protection/>
    </xf>
    <xf numFmtId="0" fontId="27" fillId="0" borderId="10" xfId="0" applyFont="1" applyFill="1" applyBorder="1" applyAlignment="1" applyProtection="1">
      <alignment horizontal="justify" vertical="center" wrapText="1"/>
      <protection/>
    </xf>
    <xf numFmtId="0" fontId="27" fillId="34" borderId="10" xfId="0" applyFont="1" applyFill="1" applyBorder="1" applyAlignment="1" applyProtection="1">
      <alignment vertical="center" wrapText="1"/>
      <protection/>
    </xf>
    <xf numFmtId="0" fontId="27" fillId="0" borderId="10" xfId="0" applyFont="1" applyFill="1" applyBorder="1" applyAlignment="1" applyProtection="1">
      <alignment horizontal="center" vertical="center" wrapText="1"/>
      <protection/>
    </xf>
    <xf numFmtId="0" fontId="27" fillId="34" borderId="10" xfId="0" applyFont="1" applyFill="1" applyBorder="1" applyAlignment="1" applyProtection="1">
      <alignment horizontal="justify" vertical="center" wrapText="1"/>
      <protection/>
    </xf>
    <xf numFmtId="0" fontId="67" fillId="36" borderId="10" xfId="0" applyFont="1" applyFill="1" applyBorder="1" applyAlignment="1" applyProtection="1">
      <alignment horizontal="center" vertical="center" wrapText="1"/>
      <protection/>
    </xf>
    <xf numFmtId="0" fontId="67"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vertical="center" wrapText="1"/>
      <protection/>
    </xf>
    <xf numFmtId="0" fontId="20" fillId="36" borderId="0" xfId="0" applyFont="1" applyFill="1" applyBorder="1" applyAlignment="1" applyProtection="1">
      <alignment horizontal="center" vertical="center"/>
      <protection/>
    </xf>
    <xf numFmtId="196" fontId="28" fillId="36" borderId="10" xfId="0" applyNumberFormat="1" applyFont="1" applyFill="1" applyBorder="1" applyAlignment="1" applyProtection="1">
      <alignment horizontal="justify" vertical="center" wrapText="1"/>
      <protection/>
    </xf>
    <xf numFmtId="0" fontId="27" fillId="36" borderId="10" xfId="0" applyFont="1" applyFill="1" applyBorder="1" applyAlignment="1" applyProtection="1">
      <alignment vertical="center"/>
      <protection/>
    </xf>
    <xf numFmtId="0" fontId="27" fillId="36" borderId="10" xfId="0" applyFont="1" applyFill="1" applyBorder="1" applyAlignment="1" applyProtection="1">
      <alignment horizontal="center" vertical="center"/>
      <protection/>
    </xf>
    <xf numFmtId="0" fontId="27" fillId="36" borderId="10" xfId="0" applyFont="1" applyFill="1" applyBorder="1" applyAlignment="1" applyProtection="1">
      <alignment horizontal="justify" vertical="center" wrapText="1"/>
      <protection/>
    </xf>
    <xf numFmtId="195" fontId="28" fillId="36" borderId="10" xfId="0" applyNumberFormat="1" applyFont="1" applyFill="1" applyBorder="1" applyAlignment="1" applyProtection="1">
      <alignment horizontal="center" vertical="center" wrapText="1"/>
      <protection/>
    </xf>
    <xf numFmtId="0" fontId="24" fillId="35" borderId="15" xfId="0" applyNumberFormat="1" applyFont="1" applyFill="1" applyBorder="1" applyAlignment="1" applyProtection="1">
      <alignment horizontal="center" vertical="center" wrapText="1"/>
      <protection/>
    </xf>
    <xf numFmtId="0" fontId="24" fillId="35" borderId="15" xfId="0" applyNumberFormat="1" applyFont="1" applyFill="1" applyBorder="1" applyAlignment="1" applyProtection="1">
      <alignment horizontal="left" vertical="center" wrapText="1"/>
      <protection/>
    </xf>
    <xf numFmtId="0" fontId="24" fillId="0" borderId="15"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left" vertical="center" wrapText="1"/>
      <protection/>
    </xf>
    <xf numFmtId="0" fontId="29" fillId="35" borderId="15" xfId="0" applyNumberFormat="1" applyFont="1" applyFill="1" applyBorder="1" applyAlignment="1" applyProtection="1">
      <alignment horizontal="center" vertical="center" wrapText="1"/>
      <protection/>
    </xf>
    <xf numFmtId="0" fontId="29" fillId="35" borderId="15" xfId="0" applyNumberFormat="1" applyFont="1" applyFill="1" applyBorder="1" applyAlignment="1" applyProtection="1">
      <alignment horizontal="left" vertical="center" wrapText="1"/>
      <protection/>
    </xf>
    <xf numFmtId="0" fontId="29" fillId="0" borderId="15" xfId="0" applyNumberFormat="1" applyFont="1" applyFill="1" applyBorder="1" applyAlignment="1" applyProtection="1">
      <alignment horizontal="center" vertical="center" wrapText="1"/>
      <protection/>
    </xf>
    <xf numFmtId="0" fontId="29" fillId="0" borderId="15" xfId="0" applyNumberFormat="1" applyFont="1" applyFill="1" applyBorder="1" applyAlignment="1" applyProtection="1">
      <alignment horizontal="left" vertical="center" wrapText="1"/>
      <protection/>
    </xf>
    <xf numFmtId="9" fontId="29" fillId="0" borderId="10" xfId="54" applyNumberFormat="1" applyFont="1" applyFill="1" applyBorder="1" applyAlignment="1" applyProtection="1">
      <alignment horizontal="center" vertical="center" wrapText="1"/>
      <protection/>
    </xf>
    <xf numFmtId="3" fontId="29" fillId="0" borderId="10" xfId="0" applyNumberFormat="1" applyFont="1" applyFill="1" applyBorder="1" applyAlignment="1" applyProtection="1">
      <alignment horizontal="center" vertical="center" wrapText="1"/>
      <protection/>
    </xf>
    <xf numFmtId="9" fontId="29" fillId="35" borderId="10" xfId="54"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3"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6" fillId="37" borderId="10" xfId="0" applyFont="1" applyFill="1" applyBorder="1" applyAlignment="1" applyProtection="1">
      <alignment horizontal="center" vertical="center"/>
      <protection/>
    </xf>
    <xf numFmtId="169" fontId="13" fillId="37" borderId="10" xfId="0" applyNumberFormat="1" applyFont="1" applyFill="1" applyBorder="1" applyAlignment="1" applyProtection="1">
      <alignment vertical="center"/>
      <protection/>
    </xf>
    <xf numFmtId="0" fontId="66" fillId="37" borderId="0" xfId="0" applyFont="1" applyFill="1" applyAlignment="1" applyProtection="1">
      <alignment vertical="center"/>
      <protection/>
    </xf>
    <xf numFmtId="0" fontId="26" fillId="37" borderId="0" xfId="0" applyFont="1" applyFill="1" applyAlignment="1" applyProtection="1">
      <alignment vertical="center"/>
      <protection/>
    </xf>
    <xf numFmtId="0" fontId="29" fillId="35" borderId="10" xfId="0" applyFont="1" applyFill="1" applyBorder="1" applyAlignment="1" applyProtection="1">
      <alignment horizontal="left" vertical="center" wrapText="1"/>
      <protection/>
    </xf>
    <xf numFmtId="0" fontId="68" fillId="35" borderId="0" xfId="0" applyFont="1" applyFill="1" applyAlignment="1" applyProtection="1">
      <alignment horizontal="left" vertical="center"/>
      <protection/>
    </xf>
    <xf numFmtId="169" fontId="29" fillId="35" borderId="10" xfId="48" applyNumberFormat="1" applyFont="1" applyFill="1" applyBorder="1" applyAlignment="1" applyProtection="1">
      <alignment horizontal="left" vertical="center" wrapText="1"/>
      <protection/>
    </xf>
    <xf numFmtId="0" fontId="32" fillId="35" borderId="0" xfId="0" applyFont="1" applyFill="1" applyAlignment="1" applyProtection="1">
      <alignment horizontal="left" vertical="center"/>
      <protection/>
    </xf>
    <xf numFmtId="9" fontId="31" fillId="0" borderId="10" xfId="0" applyNumberFormat="1" applyFont="1" applyFill="1" applyBorder="1" applyAlignment="1" applyProtection="1">
      <alignment horizontal="center"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69" fillId="0" borderId="10" xfId="0" applyNumberFormat="1" applyFont="1" applyBorder="1" applyAlignment="1" applyProtection="1">
      <alignment horizontal="center" vertical="center"/>
      <protection/>
    </xf>
    <xf numFmtId="0" fontId="69" fillId="0" borderId="10" xfId="0" applyNumberFormat="1" applyFont="1" applyBorder="1" applyAlignment="1" applyProtection="1">
      <alignment horizontal="center" vertical="center" wrapText="1"/>
      <protection/>
    </xf>
    <xf numFmtId="0" fontId="24" fillId="0" borderId="10" xfId="0" applyNumberFormat="1" applyFont="1" applyFill="1" applyBorder="1" applyAlignment="1" applyProtection="1">
      <alignment horizontal="center" vertical="center" wrapText="1"/>
      <protection/>
    </xf>
    <xf numFmtId="0" fontId="24" fillId="35" borderId="10" xfId="0" applyNumberFormat="1" applyFont="1" applyFill="1" applyBorder="1" applyAlignment="1" applyProtection="1">
      <alignment horizontal="center" vertical="center" wrapText="1"/>
      <protection/>
    </xf>
    <xf numFmtId="0" fontId="17" fillId="0" borderId="0" xfId="0" applyFont="1" applyFill="1" applyAlignment="1" applyProtection="1">
      <alignment horizontal="justify" vertical="center"/>
      <protection/>
    </xf>
    <xf numFmtId="0" fontId="24" fillId="36" borderId="15" xfId="0" applyNumberFormat="1" applyFont="1" applyFill="1" applyBorder="1" applyAlignment="1" applyProtection="1">
      <alignment horizontal="center" vertical="center" wrapText="1"/>
      <protection/>
    </xf>
    <xf numFmtId="0" fontId="24" fillId="36" borderId="15" xfId="0" applyNumberFormat="1" applyFont="1" applyFill="1" applyBorder="1" applyAlignment="1" applyProtection="1">
      <alignment horizontal="left" vertical="center" wrapText="1"/>
      <protection/>
    </xf>
    <xf numFmtId="0" fontId="69" fillId="36" borderId="10" xfId="0" applyNumberFormat="1" applyFont="1" applyFill="1" applyBorder="1" applyAlignment="1" applyProtection="1">
      <alignment horizontal="center" vertical="center"/>
      <protection/>
    </xf>
    <xf numFmtId="0" fontId="69" fillId="36" borderId="10" xfId="0" applyNumberFormat="1" applyFont="1" applyFill="1" applyBorder="1" applyAlignment="1" applyProtection="1">
      <alignment horizontal="center" vertical="center" wrapText="1"/>
      <protection/>
    </xf>
    <xf numFmtId="0" fontId="24" fillId="36" borderId="10" xfId="0" applyNumberFormat="1" applyFont="1" applyFill="1" applyBorder="1" applyAlignment="1" applyProtection="1">
      <alignment horizontal="center" vertical="center" wrapText="1"/>
      <protection/>
    </xf>
    <xf numFmtId="0" fontId="70" fillId="38" borderId="10" xfId="0" applyFont="1" applyFill="1" applyBorder="1" applyAlignment="1" applyProtection="1">
      <alignment horizontal="center" vertical="center" wrapText="1"/>
      <protection/>
    </xf>
    <xf numFmtId="0" fontId="70" fillId="36" borderId="10" xfId="0" applyFont="1" applyFill="1" applyBorder="1" applyAlignment="1" applyProtection="1">
      <alignment horizontal="center" vertical="center" wrapText="1"/>
      <protection/>
    </xf>
    <xf numFmtId="0" fontId="70" fillId="0" borderId="10" xfId="0" applyFont="1" applyFill="1" applyBorder="1" applyAlignment="1" applyProtection="1">
      <alignment horizontal="center" vertical="center" wrapText="1"/>
      <protection/>
    </xf>
    <xf numFmtId="0" fontId="70" fillId="0" borderId="10" xfId="0" applyFont="1" applyBorder="1" applyAlignment="1" applyProtection="1">
      <alignment horizontal="center" vertical="center" wrapText="1"/>
      <protection/>
    </xf>
    <xf numFmtId="0" fontId="29" fillId="0" borderId="10" xfId="0" applyFont="1" applyFill="1" applyBorder="1" applyAlignment="1" applyProtection="1">
      <alignment horizontal="center" vertical="center" wrapText="1"/>
      <protection/>
    </xf>
    <xf numFmtId="0" fontId="29" fillId="35" borderId="10" xfId="0" applyFont="1" applyFill="1" applyBorder="1" applyAlignment="1" applyProtection="1">
      <alignment horizontal="center" vertical="center" wrapText="1"/>
      <protection/>
    </xf>
    <xf numFmtId="0" fontId="30" fillId="35" borderId="10" xfId="0" applyFont="1" applyFill="1" applyBorder="1" applyAlignment="1" applyProtection="1">
      <alignment horizontal="center" vertical="center" wrapText="1"/>
      <protection/>
    </xf>
    <xf numFmtId="0" fontId="12" fillId="0" borderId="0" xfId="0" applyFont="1" applyAlignment="1" applyProtection="1">
      <alignment horizontal="center"/>
      <protection/>
    </xf>
    <xf numFmtId="0" fontId="29" fillId="0" borderId="16" xfId="0" applyNumberFormat="1" applyFont="1" applyBorder="1" applyAlignment="1" applyProtection="1">
      <alignment horizontal="center" vertical="center"/>
      <protection/>
    </xf>
    <xf numFmtId="0" fontId="29" fillId="0" borderId="16" xfId="0" applyNumberFormat="1" applyFont="1" applyFill="1" applyBorder="1" applyAlignment="1" applyProtection="1">
      <alignment horizontal="center" vertical="center"/>
      <protection/>
    </xf>
    <xf numFmtId="0" fontId="66" fillId="0" borderId="0" xfId="0" applyFont="1" applyAlignment="1" applyProtection="1">
      <alignment horizontal="center" vertical="center"/>
      <protection/>
    </xf>
    <xf numFmtId="10" fontId="30" fillId="35" borderId="10" xfId="0" applyNumberFormat="1" applyFont="1" applyFill="1" applyBorder="1" applyAlignment="1" applyProtection="1">
      <alignment horizontal="left" vertical="center" wrapText="1"/>
      <protection/>
    </xf>
    <xf numFmtId="0" fontId="19" fillId="0" borderId="10" xfId="0" applyFont="1" applyFill="1" applyBorder="1" applyAlignment="1" applyProtection="1">
      <alignment horizontal="justify" vertical="center" wrapText="1"/>
      <protection/>
    </xf>
    <xf numFmtId="0" fontId="71" fillId="35" borderId="0" xfId="0" applyFont="1" applyFill="1" applyAlignment="1" applyProtection="1">
      <alignment horizontal="justify" vertical="center"/>
      <protection/>
    </xf>
    <xf numFmtId="0" fontId="34" fillId="0" borderId="10" xfId="0" applyFont="1" applyFill="1" applyBorder="1" applyAlignment="1" applyProtection="1">
      <alignment horizontal="justify" vertical="center" wrapText="1"/>
      <protection/>
    </xf>
    <xf numFmtId="0" fontId="31" fillId="35" borderId="10" xfId="0" applyFont="1" applyFill="1" applyBorder="1" applyAlignment="1" applyProtection="1">
      <alignment horizontal="left" vertical="center" wrapText="1"/>
      <protection/>
    </xf>
    <xf numFmtId="2" fontId="30" fillId="35" borderId="10" xfId="0" applyNumberFormat="1" applyFont="1" applyFill="1" applyBorder="1" applyAlignment="1" applyProtection="1">
      <alignment horizontal="left" vertical="center" wrapText="1"/>
      <protection/>
    </xf>
    <xf numFmtId="9" fontId="18" fillId="35" borderId="10" xfId="55" applyNumberFormat="1" applyFont="1" applyFill="1" applyBorder="1" applyAlignment="1" applyProtection="1">
      <alignment horizontal="center" vertical="center" wrapText="1"/>
      <protection/>
    </xf>
    <xf numFmtId="0" fontId="19" fillId="35" borderId="10" xfId="0" applyNumberFormat="1" applyFont="1" applyFill="1" applyBorder="1" applyAlignment="1" applyProtection="1">
      <alignment horizontal="justify" vertical="center" wrapText="1"/>
      <protection/>
    </xf>
    <xf numFmtId="0" fontId="19" fillId="35" borderId="10" xfId="0" applyFont="1" applyFill="1" applyBorder="1" applyAlignment="1" applyProtection="1">
      <alignment horizontal="justify" vertical="center" wrapText="1"/>
      <protection/>
    </xf>
    <xf numFmtId="9" fontId="18" fillId="36" borderId="10" xfId="55" applyNumberFormat="1" applyFont="1" applyFill="1" applyBorder="1" applyAlignment="1" applyProtection="1">
      <alignment horizontal="center" vertical="center" wrapText="1"/>
      <protection/>
    </xf>
    <xf numFmtId="0" fontId="19" fillId="36" borderId="10" xfId="0" applyFont="1" applyFill="1" applyBorder="1" applyAlignment="1" applyProtection="1">
      <alignment horizontal="justify" vertical="center" wrapText="1"/>
      <protection/>
    </xf>
    <xf numFmtId="9" fontId="18" fillId="36" borderId="10" xfId="0" applyNumberFormat="1" applyFont="1" applyFill="1" applyBorder="1" applyAlignment="1" applyProtection="1">
      <alignment horizontal="center" vertical="center" wrapText="1"/>
      <protection/>
    </xf>
    <xf numFmtId="3" fontId="21" fillId="36" borderId="10" xfId="0" applyNumberFormat="1" applyFont="1" applyFill="1" applyBorder="1" applyAlignment="1" applyProtection="1">
      <alignment horizontal="center" vertical="center"/>
      <protection/>
    </xf>
    <xf numFmtId="0" fontId="8" fillId="35" borderId="10" xfId="0" applyFont="1" applyFill="1" applyBorder="1" applyAlignment="1" applyProtection="1">
      <alignment horizontal="center" vertical="center"/>
      <protection/>
    </xf>
    <xf numFmtId="0" fontId="0" fillId="35" borderId="10" xfId="0" applyFill="1" applyBorder="1" applyAlignment="1" applyProtection="1">
      <alignment vertical="center"/>
      <protection/>
    </xf>
    <xf numFmtId="0" fontId="34" fillId="0" borderId="10" xfId="0" applyNumberFormat="1" applyFont="1" applyFill="1" applyBorder="1" applyAlignment="1" applyProtection="1">
      <alignment horizontal="justify" vertical="center" wrapText="1"/>
      <protection/>
    </xf>
    <xf numFmtId="0" fontId="13" fillId="33" borderId="17" xfId="0" applyFont="1" applyFill="1" applyBorder="1" applyAlignment="1" applyProtection="1">
      <alignment horizontal="center" vertical="center" wrapText="1"/>
      <protection/>
    </xf>
    <xf numFmtId="0" fontId="13" fillId="33" borderId="18" xfId="0" applyFont="1" applyFill="1" applyBorder="1" applyAlignment="1" applyProtection="1">
      <alignment horizontal="center" vertical="center" wrapText="1"/>
      <protection/>
    </xf>
    <xf numFmtId="169" fontId="25" fillId="35" borderId="11" xfId="48" applyNumberFormat="1" applyFont="1" applyFill="1" applyBorder="1" applyAlignment="1" applyProtection="1">
      <alignment horizontal="left" vertical="center" wrapText="1"/>
      <protection/>
    </xf>
    <xf numFmtId="169" fontId="25" fillId="35" borderId="19" xfId="48" applyNumberFormat="1" applyFont="1" applyFill="1" applyBorder="1" applyAlignment="1" applyProtection="1">
      <alignment horizontal="left" vertical="center" wrapText="1"/>
      <protection/>
    </xf>
    <xf numFmtId="0" fontId="4" fillId="33" borderId="20"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35" fillId="0" borderId="0" xfId="0" applyFont="1" applyAlignment="1" applyProtection="1">
      <alignment horizontal="left"/>
      <protection/>
    </xf>
    <xf numFmtId="0" fontId="13" fillId="33" borderId="24" xfId="0" applyFont="1" applyFill="1" applyBorder="1" applyAlignment="1" applyProtection="1">
      <alignment horizontal="center" vertical="center" wrapText="1"/>
      <protection/>
    </xf>
    <xf numFmtId="0" fontId="72" fillId="0" borderId="0" xfId="0" applyFont="1" applyAlignment="1" applyProtection="1">
      <alignment horizontal="left"/>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19" xfId="0" applyFont="1" applyFill="1" applyBorder="1" applyAlignment="1" applyProtection="1">
      <alignment horizontal="center" vertical="center" wrapText="1"/>
      <protection/>
    </xf>
    <xf numFmtId="0" fontId="16" fillId="33" borderId="27" xfId="0" applyFont="1" applyFill="1" applyBorder="1" applyAlignment="1" applyProtection="1">
      <alignment horizontal="center" vertical="center" wrapText="1"/>
      <protection/>
    </xf>
    <xf numFmtId="0" fontId="16" fillId="33" borderId="28"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protection/>
    </xf>
    <xf numFmtId="0" fontId="13" fillId="33" borderId="30"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1" fillId="33" borderId="31"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32" xfId="0" applyFont="1" applyFill="1" applyBorder="1" applyAlignment="1" applyProtection="1">
      <alignment horizontal="center" vertical="center" wrapText="1"/>
      <protection/>
    </xf>
    <xf numFmtId="0" fontId="13" fillId="33" borderId="33" xfId="0" applyFont="1" applyFill="1" applyBorder="1" applyAlignment="1" applyProtection="1">
      <alignment horizontal="center" vertical="center" wrapText="1"/>
      <protection/>
    </xf>
    <xf numFmtId="195" fontId="18" fillId="35" borderId="10" xfId="55" applyNumberFormat="1"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2"/>
  <sheetViews>
    <sheetView showGridLines="0" zoomScale="91" zoomScaleNormal="91" zoomScalePageLayoutView="0" workbookViewId="0" topLeftCell="N1">
      <selection activeCell="AC7" sqref="AC7"/>
    </sheetView>
  </sheetViews>
  <sheetFormatPr defaultColWidth="11.421875" defaultRowHeight="15"/>
  <cols>
    <col min="1" max="1" width="8.421875" style="17" customWidth="1"/>
    <col min="2" max="2" width="12.28125" style="11" customWidth="1"/>
    <col min="3" max="3" width="16.8515625" style="8" customWidth="1"/>
    <col min="4" max="4" width="11.00390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5"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71"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35" t="s">
        <v>100</v>
      </c>
      <c r="B2" s="135"/>
      <c r="C2" s="135"/>
      <c r="D2" s="135"/>
      <c r="E2" s="135"/>
      <c r="F2" s="135"/>
      <c r="G2" s="135"/>
      <c r="H2" s="135"/>
      <c r="I2" s="135"/>
      <c r="J2" s="135"/>
      <c r="K2" s="135"/>
      <c r="L2" s="102"/>
      <c r="M2" s="84"/>
      <c r="N2" s="137" t="s">
        <v>99</v>
      </c>
      <c r="O2" s="137"/>
      <c r="P2" s="137"/>
      <c r="Q2" s="137"/>
      <c r="R2" s="137"/>
      <c r="S2" s="137"/>
      <c r="T2" s="137"/>
      <c r="U2" s="137"/>
      <c r="V2" s="137"/>
      <c r="W2" s="137"/>
      <c r="X2" s="137"/>
      <c r="Y2" s="137"/>
      <c r="Z2" s="137"/>
    </row>
    <row r="3" spans="15:16" ht="15">
      <c r="O3" s="14"/>
      <c r="P3" s="13"/>
    </row>
    <row r="4" spans="15:16" ht="15">
      <c r="O4" s="14"/>
      <c r="P4" s="13"/>
    </row>
    <row r="5" spans="1:42" ht="80.25" customHeight="1">
      <c r="A5" s="140" t="s">
        <v>25</v>
      </c>
      <c r="B5" s="142" t="s">
        <v>34</v>
      </c>
      <c r="C5" s="143"/>
      <c r="D5" s="122" t="s">
        <v>33</v>
      </c>
      <c r="E5" s="123"/>
      <c r="F5" s="136" t="s">
        <v>26</v>
      </c>
      <c r="G5" s="123"/>
      <c r="H5" s="136" t="s">
        <v>32</v>
      </c>
      <c r="I5" s="123"/>
      <c r="J5" s="136" t="s">
        <v>27</v>
      </c>
      <c r="K5" s="123"/>
      <c r="L5" s="136" t="s">
        <v>38</v>
      </c>
      <c r="M5" s="123"/>
      <c r="N5" s="138" t="s">
        <v>23</v>
      </c>
      <c r="O5" s="139"/>
      <c r="P5" s="128" t="s">
        <v>19</v>
      </c>
      <c r="Q5" s="128"/>
      <c r="R5" s="129"/>
      <c r="S5" s="131" t="s">
        <v>20</v>
      </c>
      <c r="T5" s="131" t="s">
        <v>21</v>
      </c>
      <c r="U5" s="126" t="s">
        <v>0</v>
      </c>
      <c r="V5" s="127"/>
      <c r="W5" s="130" t="s">
        <v>35</v>
      </c>
      <c r="X5" s="130"/>
      <c r="Y5" s="130" t="s">
        <v>36</v>
      </c>
      <c r="Z5" s="130"/>
      <c r="AA5" s="130" t="s">
        <v>5</v>
      </c>
      <c r="AB5" s="130"/>
      <c r="AC5" s="133" t="s">
        <v>12</v>
      </c>
      <c r="AD5" s="133" t="s">
        <v>13</v>
      </c>
      <c r="AE5" s="133" t="s">
        <v>14</v>
      </c>
      <c r="AF5" s="133" t="s">
        <v>24</v>
      </c>
      <c r="AG5" s="133" t="s">
        <v>11</v>
      </c>
      <c r="AK5" s="144" t="s">
        <v>3</v>
      </c>
      <c r="AL5" s="144"/>
      <c r="AM5" s="144" t="s">
        <v>4</v>
      </c>
      <c r="AN5" s="144"/>
      <c r="AO5" s="144" t="s">
        <v>5</v>
      </c>
      <c r="AP5" s="144"/>
    </row>
    <row r="6" spans="1:42" ht="30.75" customHeight="1">
      <c r="A6" s="141"/>
      <c r="B6" s="33" t="s">
        <v>30</v>
      </c>
      <c r="C6" s="33" t="s">
        <v>31</v>
      </c>
      <c r="D6" s="33" t="s">
        <v>30</v>
      </c>
      <c r="E6" s="33" t="s">
        <v>31</v>
      </c>
      <c r="F6" s="33" t="s">
        <v>30</v>
      </c>
      <c r="G6" s="34" t="s">
        <v>31</v>
      </c>
      <c r="H6" s="33" t="s">
        <v>30</v>
      </c>
      <c r="I6" s="33" t="s">
        <v>31</v>
      </c>
      <c r="J6" s="33" t="s">
        <v>30</v>
      </c>
      <c r="K6" s="34" t="s">
        <v>31</v>
      </c>
      <c r="L6" s="33" t="s">
        <v>30</v>
      </c>
      <c r="M6" s="34" t="s">
        <v>31</v>
      </c>
      <c r="N6" s="35" t="s">
        <v>28</v>
      </c>
      <c r="O6" s="36" t="s">
        <v>29</v>
      </c>
      <c r="P6" s="37" t="s">
        <v>16</v>
      </c>
      <c r="Q6" s="72" t="s">
        <v>17</v>
      </c>
      <c r="R6" s="24" t="s">
        <v>18</v>
      </c>
      <c r="S6" s="132"/>
      <c r="T6" s="132"/>
      <c r="U6" s="38" t="s">
        <v>1</v>
      </c>
      <c r="V6" s="38" t="s">
        <v>2</v>
      </c>
      <c r="W6" s="38" t="s">
        <v>6</v>
      </c>
      <c r="X6" s="38" t="s">
        <v>7</v>
      </c>
      <c r="Y6" s="38" t="s">
        <v>8</v>
      </c>
      <c r="Z6" s="38" t="s">
        <v>9</v>
      </c>
      <c r="AA6" s="38" t="s">
        <v>1</v>
      </c>
      <c r="AB6" s="38" t="s">
        <v>9</v>
      </c>
      <c r="AC6" s="134"/>
      <c r="AD6" s="134"/>
      <c r="AE6" s="134"/>
      <c r="AF6" s="134"/>
      <c r="AG6" s="134"/>
      <c r="AK6" s="2" t="s">
        <v>6</v>
      </c>
      <c r="AL6" s="2" t="s">
        <v>7</v>
      </c>
      <c r="AM6" s="2" t="s">
        <v>8</v>
      </c>
      <c r="AN6" s="2" t="s">
        <v>9</v>
      </c>
      <c r="AO6" s="2" t="s">
        <v>1</v>
      </c>
      <c r="AP6" s="2" t="s">
        <v>9</v>
      </c>
    </row>
    <row r="7" spans="1:45" s="79" customFormat="1" ht="179.25" customHeight="1">
      <c r="A7" s="103">
        <v>1</v>
      </c>
      <c r="B7" s="64">
        <v>3</v>
      </c>
      <c r="C7" s="65" t="s">
        <v>56</v>
      </c>
      <c r="D7" s="64">
        <v>7</v>
      </c>
      <c r="E7" s="65" t="s">
        <v>57</v>
      </c>
      <c r="F7" s="64">
        <v>4</v>
      </c>
      <c r="G7" s="65" t="s">
        <v>58</v>
      </c>
      <c r="H7" s="64">
        <v>4</v>
      </c>
      <c r="I7" s="65" t="s">
        <v>59</v>
      </c>
      <c r="J7" s="64">
        <v>887</v>
      </c>
      <c r="K7" s="65" t="s">
        <v>60</v>
      </c>
      <c r="L7" s="64">
        <v>6</v>
      </c>
      <c r="M7" s="65" t="s">
        <v>61</v>
      </c>
      <c r="N7" s="64">
        <v>145</v>
      </c>
      <c r="O7" s="65" t="s">
        <v>62</v>
      </c>
      <c r="P7" s="99"/>
      <c r="Q7" s="100" t="s">
        <v>47</v>
      </c>
      <c r="R7" s="101"/>
      <c r="S7" s="65" t="s">
        <v>63</v>
      </c>
      <c r="T7" s="65" t="s">
        <v>64</v>
      </c>
      <c r="U7" s="82">
        <v>0.35</v>
      </c>
      <c r="V7" s="106"/>
      <c r="W7" s="124"/>
      <c r="X7" s="124"/>
      <c r="Y7" s="124"/>
      <c r="Z7" s="124"/>
      <c r="AA7" s="124"/>
      <c r="AB7" s="124"/>
      <c r="AC7" s="107" t="s">
        <v>87</v>
      </c>
      <c r="AD7" s="108" t="s">
        <v>93</v>
      </c>
      <c r="AE7" s="109" t="s">
        <v>92</v>
      </c>
      <c r="AF7" s="78"/>
      <c r="AG7" s="78"/>
      <c r="AK7" s="80"/>
      <c r="AL7" s="80"/>
      <c r="AM7" s="80"/>
      <c r="AN7" s="80"/>
      <c r="AO7" s="80"/>
      <c r="AP7" s="80"/>
      <c r="AQ7" s="81"/>
      <c r="AR7" s="81"/>
      <c r="AS7" s="81"/>
    </row>
    <row r="8" spans="1:45" s="79" customFormat="1" ht="176.25" customHeight="1">
      <c r="A8" s="104">
        <f>1+A7</f>
        <v>2</v>
      </c>
      <c r="B8" s="66">
        <v>3</v>
      </c>
      <c r="C8" s="67" t="s">
        <v>56</v>
      </c>
      <c r="D8" s="66">
        <v>7</v>
      </c>
      <c r="E8" s="67" t="s">
        <v>57</v>
      </c>
      <c r="F8" s="66">
        <v>5</v>
      </c>
      <c r="G8" s="67" t="s">
        <v>65</v>
      </c>
      <c r="H8" s="66">
        <v>4</v>
      </c>
      <c r="I8" s="67" t="s">
        <v>59</v>
      </c>
      <c r="J8" s="66">
        <v>886</v>
      </c>
      <c r="K8" s="67" t="s">
        <v>66</v>
      </c>
      <c r="L8" s="66">
        <v>6</v>
      </c>
      <c r="M8" s="67" t="s">
        <v>61</v>
      </c>
      <c r="N8" s="66">
        <v>122</v>
      </c>
      <c r="O8" s="67" t="s">
        <v>67</v>
      </c>
      <c r="P8" s="99"/>
      <c r="Q8" s="100" t="s">
        <v>47</v>
      </c>
      <c r="R8" s="101"/>
      <c r="S8" s="66">
        <v>0</v>
      </c>
      <c r="T8" s="67" t="s">
        <v>76</v>
      </c>
      <c r="U8" s="68">
        <v>0.26</v>
      </c>
      <c r="V8" s="106"/>
      <c r="W8" s="125"/>
      <c r="X8" s="125"/>
      <c r="Y8" s="125"/>
      <c r="Z8" s="125"/>
      <c r="AA8" s="125"/>
      <c r="AB8" s="125"/>
      <c r="AC8" s="78" t="s">
        <v>96</v>
      </c>
      <c r="AD8" s="110" t="s">
        <v>97</v>
      </c>
      <c r="AE8" s="110" t="s">
        <v>98</v>
      </c>
      <c r="AF8" s="78"/>
      <c r="AG8" s="78"/>
      <c r="AK8" s="80"/>
      <c r="AL8" s="80"/>
      <c r="AM8" s="80"/>
      <c r="AN8" s="80"/>
      <c r="AO8" s="80"/>
      <c r="AP8" s="80"/>
      <c r="AQ8" s="81"/>
      <c r="AR8" s="81"/>
      <c r="AS8" s="81"/>
    </row>
    <row r="9" spans="1:45" s="79" customFormat="1" ht="176.25" customHeight="1">
      <c r="A9" s="104">
        <f>1+A8</f>
        <v>3</v>
      </c>
      <c r="B9" s="66">
        <v>3</v>
      </c>
      <c r="C9" s="67" t="s">
        <v>56</v>
      </c>
      <c r="D9" s="66">
        <v>7</v>
      </c>
      <c r="E9" s="67" t="s">
        <v>57</v>
      </c>
      <c r="F9" s="66">
        <v>4</v>
      </c>
      <c r="G9" s="67" t="s">
        <v>58</v>
      </c>
      <c r="H9" s="66">
        <v>4</v>
      </c>
      <c r="I9" s="67" t="s">
        <v>59</v>
      </c>
      <c r="J9" s="66">
        <v>885</v>
      </c>
      <c r="K9" s="67" t="s">
        <v>68</v>
      </c>
      <c r="L9" s="66">
        <v>5</v>
      </c>
      <c r="M9" s="67" t="s">
        <v>69</v>
      </c>
      <c r="N9" s="66">
        <v>2</v>
      </c>
      <c r="O9" s="67" t="s">
        <v>70</v>
      </c>
      <c r="P9" s="99"/>
      <c r="Q9" s="100" t="s">
        <v>47</v>
      </c>
      <c r="R9" s="101"/>
      <c r="S9" s="67" t="s">
        <v>71</v>
      </c>
      <c r="T9" s="67" t="s">
        <v>72</v>
      </c>
      <c r="U9" s="69">
        <v>25206</v>
      </c>
      <c r="V9" s="111"/>
      <c r="W9" s="125"/>
      <c r="X9" s="125"/>
      <c r="Y9" s="125"/>
      <c r="Z9" s="125"/>
      <c r="AA9" s="125"/>
      <c r="AB9" s="125"/>
      <c r="AC9" s="121" t="s">
        <v>101</v>
      </c>
      <c r="AD9" s="109" t="s">
        <v>88</v>
      </c>
      <c r="AE9" s="109" t="s">
        <v>102</v>
      </c>
      <c r="AF9" s="78"/>
      <c r="AG9" s="78"/>
      <c r="AK9" s="80"/>
      <c r="AL9" s="80"/>
      <c r="AM9" s="80"/>
      <c r="AN9" s="80"/>
      <c r="AO9" s="80"/>
      <c r="AP9" s="80"/>
      <c r="AQ9" s="81"/>
      <c r="AR9" s="81"/>
      <c r="AS9" s="81"/>
    </row>
    <row r="10" spans="1:45" s="79" customFormat="1" ht="176.25" customHeight="1">
      <c r="A10" s="103">
        <f>1+A9</f>
        <v>4</v>
      </c>
      <c r="B10" s="64">
        <v>3</v>
      </c>
      <c r="C10" s="65" t="s">
        <v>56</v>
      </c>
      <c r="D10" s="64">
        <v>7</v>
      </c>
      <c r="E10" s="65" t="s">
        <v>57</v>
      </c>
      <c r="F10" s="64">
        <v>6</v>
      </c>
      <c r="G10" s="65" t="s">
        <v>73</v>
      </c>
      <c r="H10" s="64">
        <v>4</v>
      </c>
      <c r="I10" s="65" t="s">
        <v>59</v>
      </c>
      <c r="J10" s="64">
        <v>886</v>
      </c>
      <c r="K10" s="65" t="s">
        <v>66</v>
      </c>
      <c r="L10" s="64">
        <v>5</v>
      </c>
      <c r="M10" s="65" t="s">
        <v>69</v>
      </c>
      <c r="N10" s="64">
        <v>124</v>
      </c>
      <c r="O10" s="65" t="s">
        <v>74</v>
      </c>
      <c r="P10" s="99"/>
      <c r="Q10" s="100" t="s">
        <v>47</v>
      </c>
      <c r="R10" s="101"/>
      <c r="S10" s="64">
        <v>0</v>
      </c>
      <c r="T10" s="65" t="s">
        <v>75</v>
      </c>
      <c r="U10" s="70">
        <v>1</v>
      </c>
      <c r="V10" s="106"/>
      <c r="W10" s="125"/>
      <c r="X10" s="125"/>
      <c r="Y10" s="125"/>
      <c r="Z10" s="125"/>
      <c r="AA10" s="125"/>
      <c r="AB10" s="125"/>
      <c r="AC10" s="109" t="s">
        <v>94</v>
      </c>
      <c r="AD10" s="109" t="s">
        <v>86</v>
      </c>
      <c r="AE10" s="109" t="s">
        <v>95</v>
      </c>
      <c r="AF10" s="78"/>
      <c r="AG10" s="78"/>
      <c r="AK10" s="80"/>
      <c r="AL10" s="80"/>
      <c r="AM10" s="80"/>
      <c r="AN10" s="80"/>
      <c r="AO10" s="80"/>
      <c r="AP10" s="80"/>
      <c r="AQ10" s="81"/>
      <c r="AR10" s="81"/>
      <c r="AS10" s="81"/>
    </row>
    <row r="11" spans="1:45" s="76" customFormat="1" ht="15.75">
      <c r="A11" s="83"/>
      <c r="B11" s="83"/>
      <c r="C11" s="73"/>
      <c r="D11" s="83"/>
      <c r="E11" s="73"/>
      <c r="F11" s="83"/>
      <c r="G11" s="73"/>
      <c r="H11" s="83"/>
      <c r="I11" s="73"/>
      <c r="J11" s="83"/>
      <c r="K11" s="73"/>
      <c r="L11" s="83"/>
      <c r="M11" s="73"/>
      <c r="N11" s="83"/>
      <c r="O11" s="73"/>
      <c r="P11" s="83"/>
      <c r="Q11" s="74"/>
      <c r="R11" s="83"/>
      <c r="S11" s="73"/>
      <c r="T11" s="73"/>
      <c r="U11" s="83"/>
      <c r="V11" s="73"/>
      <c r="W11" s="75" t="e">
        <f>SUBTOTAL(9,#REF!)</f>
        <v>#REF!</v>
      </c>
      <c r="X11" s="75" t="e">
        <f>SUBTOTAL(9,#REF!)</f>
        <v>#REF!</v>
      </c>
      <c r="Y11" s="75" t="e">
        <f>SUBTOTAL(9,#REF!)</f>
        <v>#REF!</v>
      </c>
      <c r="Z11" s="75" t="e">
        <f>SUBTOTAL(9,#REF!)</f>
        <v>#REF!</v>
      </c>
      <c r="AA11" s="75" t="e">
        <f>SUBTOTAL(9,#REF!)</f>
        <v>#REF!</v>
      </c>
      <c r="AB11" s="75" t="e">
        <f>SUBTOTAL(9,#REF!)</f>
        <v>#REF!</v>
      </c>
      <c r="AC11" s="73"/>
      <c r="AD11" s="73"/>
      <c r="AE11" s="73"/>
      <c r="AF11" s="73"/>
      <c r="AG11" s="73"/>
      <c r="AQ11" s="77"/>
      <c r="AR11" s="77"/>
      <c r="AS11" s="77"/>
    </row>
    <row r="12" spans="1:63" s="26" customFormat="1" ht="15.75">
      <c r="A12" s="105"/>
      <c r="B12" s="28"/>
      <c r="C12" s="29"/>
      <c r="D12" s="28"/>
      <c r="E12" s="29"/>
      <c r="F12" s="28"/>
      <c r="G12" s="30"/>
      <c r="H12" s="28"/>
      <c r="I12" s="29"/>
      <c r="J12" s="28"/>
      <c r="K12" s="31"/>
      <c r="L12" s="28"/>
      <c r="M12" s="31"/>
      <c r="N12" s="32"/>
      <c r="O12" s="31"/>
      <c r="P12" s="32"/>
      <c r="Q12" s="32"/>
      <c r="R12" s="32"/>
      <c r="S12" s="25"/>
      <c r="T12" s="25"/>
      <c r="U12" s="32"/>
      <c r="V12" s="25"/>
      <c r="AQ12" s="27"/>
      <c r="AR12" s="27"/>
      <c r="AS12" s="27"/>
      <c r="AT12" s="25"/>
      <c r="AU12" s="25"/>
      <c r="AV12" s="25"/>
      <c r="AW12" s="25"/>
      <c r="AX12" s="25"/>
      <c r="AY12" s="25"/>
      <c r="AZ12" s="25"/>
      <c r="BA12" s="25"/>
      <c r="BB12" s="25"/>
      <c r="BC12" s="25"/>
      <c r="BD12" s="25"/>
      <c r="BE12" s="25"/>
      <c r="BF12" s="25"/>
      <c r="BG12" s="25"/>
      <c r="BH12" s="25"/>
      <c r="BI12" s="25"/>
      <c r="BJ12" s="25"/>
      <c r="BK12" s="25"/>
    </row>
  </sheetData>
  <sheetProtection password="ED45" sheet="1" formatRows="0"/>
  <mergeCells count="31">
    <mergeCell ref="AO5:AP5"/>
    <mergeCell ref="AK5:AL5"/>
    <mergeCell ref="AM5:AN5"/>
    <mergeCell ref="AF5:AF6"/>
    <mergeCell ref="AC5:AC6"/>
    <mergeCell ref="AE5:AE6"/>
    <mergeCell ref="A2:K2"/>
    <mergeCell ref="J5:K5"/>
    <mergeCell ref="N2:Z2"/>
    <mergeCell ref="H5:I5"/>
    <mergeCell ref="N5:O5"/>
    <mergeCell ref="A5:A6"/>
    <mergeCell ref="L5:M5"/>
    <mergeCell ref="F5:G5"/>
    <mergeCell ref="B5:C5"/>
    <mergeCell ref="T5:T6"/>
    <mergeCell ref="AB7:AB10"/>
    <mergeCell ref="AA7:AA10"/>
    <mergeCell ref="Y7:Y10"/>
    <mergeCell ref="W7:W10"/>
    <mergeCell ref="Z7:Z10"/>
    <mergeCell ref="AG5:AG6"/>
    <mergeCell ref="AD5:AD6"/>
    <mergeCell ref="AA5:AB5"/>
    <mergeCell ref="D5:E5"/>
    <mergeCell ref="X7:X10"/>
    <mergeCell ref="U5:V5"/>
    <mergeCell ref="P5:R5"/>
    <mergeCell ref="W5:X5"/>
    <mergeCell ref="Y5:Z5"/>
    <mergeCell ref="S5:S6"/>
  </mergeCells>
  <conditionalFormatting sqref="W7:AB10">
    <cfRule type="cellIs" priority="50" dxfId="2" operator="notEqual" stopIfTrue="1">
      <formula>BC7</formula>
    </cfRule>
  </conditionalFormatting>
  <conditionalFormatting sqref="W11:Z11">
    <cfRule type="cellIs" priority="8" dxfId="3" operator="notEqual" stopIfTrue="1">
      <formula>#REF!</formula>
    </cfRule>
  </conditionalFormatting>
  <dataValidations count="4">
    <dataValidation type="list" allowBlank="1" showInputMessage="1" showErrorMessage="1" sqref="I7:I10">
      <formula1>$AY$11:$AY$33</formula1>
    </dataValidation>
    <dataValidation type="list" allowBlank="1" showInputMessage="1" showErrorMessage="1" sqref="F7:G10">
      <formula1>#REF!</formula1>
    </dataValidation>
    <dataValidation type="list" allowBlank="1" showInputMessage="1" showErrorMessage="1" sqref="C7:C10">
      <formula1>Metas!#REF!</formula1>
    </dataValidation>
    <dataValidation type="list" allowBlank="1" showInputMessage="1" showErrorMessage="1" sqref="D7:E10">
      <formula1>Metas!#REF!</formula1>
    </dataValidation>
  </dataValidations>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V45"/>
  <sheetViews>
    <sheetView showGridLines="0" tabSelected="1" zoomScale="75" zoomScaleNormal="75" zoomScalePageLayoutView="0" workbookViewId="0" topLeftCell="K1">
      <selection activeCell="Q4" sqref="Q4"/>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1" width="66.00390625" style="6" customWidth="1"/>
    <col min="22" max="22" width="75.28125" style="6" customWidth="1"/>
    <col min="23" max="23" width="0" style="6" hidden="1" customWidth="1"/>
    <col min="24" max="16384" width="11.421875" style="6" customWidth="1"/>
  </cols>
  <sheetData>
    <row r="1" spans="14:17" ht="25.5">
      <c r="N1" s="3" t="s">
        <v>15</v>
      </c>
      <c r="O1" s="18"/>
      <c r="P1" s="18"/>
      <c r="Q1" s="18"/>
    </row>
    <row r="2" spans="1:22" ht="107.25" customHeight="1">
      <c r="A2" s="150" t="s">
        <v>33</v>
      </c>
      <c r="B2" s="146"/>
      <c r="C2" s="150" t="s">
        <v>26</v>
      </c>
      <c r="D2" s="146"/>
      <c r="E2" s="145" t="s">
        <v>32</v>
      </c>
      <c r="F2" s="146"/>
      <c r="G2" s="145" t="s">
        <v>27</v>
      </c>
      <c r="H2" s="146"/>
      <c r="I2" s="145" t="s">
        <v>38</v>
      </c>
      <c r="J2" s="146"/>
      <c r="K2" s="138" t="s">
        <v>23</v>
      </c>
      <c r="L2" s="139"/>
      <c r="M2" s="149" t="s">
        <v>22</v>
      </c>
      <c r="N2" s="129"/>
      <c r="O2" s="148" t="s">
        <v>37</v>
      </c>
      <c r="P2" s="128"/>
      <c r="Q2" s="129"/>
      <c r="R2" s="131" t="s">
        <v>21</v>
      </c>
      <c r="S2" s="130" t="s">
        <v>0</v>
      </c>
      <c r="T2" s="130"/>
      <c r="U2" s="133" t="s">
        <v>10</v>
      </c>
      <c r="V2" s="133"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47"/>
      <c r="S3" s="4" t="s">
        <v>79</v>
      </c>
      <c r="T3" s="4" t="s">
        <v>80</v>
      </c>
      <c r="U3" s="133"/>
      <c r="V3" s="133"/>
    </row>
    <row r="4" spans="1:22" s="23" customFormat="1" ht="207" customHeight="1" outlineLevel="2">
      <c r="A4" s="60">
        <v>7</v>
      </c>
      <c r="B4" s="60" t="s">
        <v>57</v>
      </c>
      <c r="C4" s="60">
        <v>4</v>
      </c>
      <c r="D4" s="61" t="s">
        <v>58</v>
      </c>
      <c r="E4" s="60">
        <v>4</v>
      </c>
      <c r="F4" s="61" t="s">
        <v>59</v>
      </c>
      <c r="G4" s="60">
        <v>887</v>
      </c>
      <c r="H4" s="61" t="s">
        <v>60</v>
      </c>
      <c r="I4" s="60">
        <v>6</v>
      </c>
      <c r="J4" s="61" t="s">
        <v>61</v>
      </c>
      <c r="K4" s="60">
        <v>145</v>
      </c>
      <c r="L4" s="61" t="s">
        <v>62</v>
      </c>
      <c r="M4" s="85"/>
      <c r="N4" s="95" t="s">
        <v>77</v>
      </c>
      <c r="O4" s="85"/>
      <c r="P4" s="85"/>
      <c r="Q4" s="86" t="s">
        <v>47</v>
      </c>
      <c r="R4" s="60" t="s">
        <v>78</v>
      </c>
      <c r="S4" s="44">
        <v>1</v>
      </c>
      <c r="T4" s="112">
        <v>1</v>
      </c>
      <c r="U4" s="113" t="s">
        <v>90</v>
      </c>
      <c r="V4" s="114"/>
    </row>
    <row r="5" spans="1:22" s="89" customFormat="1" ht="15" customHeight="1" outlineLevel="2">
      <c r="A5" s="90"/>
      <c r="B5" s="90"/>
      <c r="C5" s="90"/>
      <c r="D5" s="91"/>
      <c r="E5" s="90"/>
      <c r="F5" s="91"/>
      <c r="G5" s="90"/>
      <c r="H5" s="91"/>
      <c r="I5" s="90"/>
      <c r="J5" s="91"/>
      <c r="K5" s="90"/>
      <c r="L5" s="91"/>
      <c r="M5" s="92"/>
      <c r="N5" s="96"/>
      <c r="O5" s="92"/>
      <c r="P5" s="92"/>
      <c r="Q5" s="93"/>
      <c r="R5" s="90"/>
      <c r="S5" s="59"/>
      <c r="T5" s="115"/>
      <c r="U5" s="116"/>
      <c r="V5" s="116"/>
    </row>
    <row r="6" spans="1:22" s="23" customFormat="1" ht="216.75" customHeight="1" outlineLevel="2">
      <c r="A6" s="62">
        <v>7</v>
      </c>
      <c r="B6" s="62" t="s">
        <v>57</v>
      </c>
      <c r="C6" s="62">
        <v>5</v>
      </c>
      <c r="D6" s="63" t="s">
        <v>65</v>
      </c>
      <c r="E6" s="62">
        <v>4</v>
      </c>
      <c r="F6" s="63" t="s">
        <v>59</v>
      </c>
      <c r="G6" s="62">
        <v>886</v>
      </c>
      <c r="H6" s="63" t="s">
        <v>66</v>
      </c>
      <c r="I6" s="62">
        <v>6</v>
      </c>
      <c r="J6" s="63" t="s">
        <v>61</v>
      </c>
      <c r="K6" s="62">
        <v>122</v>
      </c>
      <c r="L6" s="63" t="s">
        <v>67</v>
      </c>
      <c r="M6" s="87"/>
      <c r="N6" s="97" t="s">
        <v>81</v>
      </c>
      <c r="O6" s="87"/>
      <c r="P6" s="87"/>
      <c r="Q6" s="87" t="s">
        <v>47</v>
      </c>
      <c r="R6" s="62" t="s">
        <v>82</v>
      </c>
      <c r="S6" s="44">
        <v>1</v>
      </c>
      <c r="T6" s="112">
        <v>1</v>
      </c>
      <c r="U6" s="113" t="s">
        <v>91</v>
      </c>
      <c r="V6" s="114"/>
    </row>
    <row r="7" spans="1:22" s="89" customFormat="1" ht="15" customHeight="1" outlineLevel="2">
      <c r="A7" s="90"/>
      <c r="B7" s="90"/>
      <c r="C7" s="90"/>
      <c r="D7" s="91"/>
      <c r="E7" s="90"/>
      <c r="F7" s="91"/>
      <c r="G7" s="90"/>
      <c r="H7" s="91"/>
      <c r="I7" s="90"/>
      <c r="J7" s="91"/>
      <c r="K7" s="90"/>
      <c r="L7" s="91"/>
      <c r="M7" s="94"/>
      <c r="N7" s="96"/>
      <c r="O7" s="94"/>
      <c r="P7" s="94"/>
      <c r="Q7" s="94"/>
      <c r="R7" s="90"/>
      <c r="S7" s="59"/>
      <c r="T7" s="115"/>
      <c r="U7" s="116"/>
      <c r="V7" s="116"/>
    </row>
    <row r="8" spans="1:22" s="23" customFormat="1" ht="201" customHeight="1" outlineLevel="2">
      <c r="A8" s="62">
        <v>7</v>
      </c>
      <c r="B8" s="62" t="s">
        <v>57</v>
      </c>
      <c r="C8" s="62">
        <v>4</v>
      </c>
      <c r="D8" s="63" t="s">
        <v>58</v>
      </c>
      <c r="E8" s="62">
        <v>4</v>
      </c>
      <c r="F8" s="63" t="s">
        <v>59</v>
      </c>
      <c r="G8" s="62">
        <v>885</v>
      </c>
      <c r="H8" s="63" t="s">
        <v>68</v>
      </c>
      <c r="I8" s="62">
        <v>5</v>
      </c>
      <c r="J8" s="63" t="s">
        <v>69</v>
      </c>
      <c r="K8" s="62">
        <v>2</v>
      </c>
      <c r="L8" s="63" t="s">
        <v>70</v>
      </c>
      <c r="M8" s="87"/>
      <c r="N8" s="97" t="s">
        <v>83</v>
      </c>
      <c r="O8" s="87"/>
      <c r="P8" s="87"/>
      <c r="Q8" s="87" t="s">
        <v>47</v>
      </c>
      <c r="R8" s="62" t="s">
        <v>104</v>
      </c>
      <c r="S8" s="44">
        <v>0.85</v>
      </c>
      <c r="T8" s="151">
        <v>0.833</v>
      </c>
      <c r="U8" s="113" t="s">
        <v>103</v>
      </c>
      <c r="V8" s="114"/>
    </row>
    <row r="9" spans="1:22" s="89" customFormat="1" ht="15" customHeight="1" outlineLevel="2">
      <c r="A9" s="90"/>
      <c r="B9" s="90"/>
      <c r="C9" s="90"/>
      <c r="D9" s="91"/>
      <c r="E9" s="90"/>
      <c r="F9" s="91"/>
      <c r="G9" s="90"/>
      <c r="H9" s="91"/>
      <c r="I9" s="90"/>
      <c r="J9" s="91"/>
      <c r="K9" s="90"/>
      <c r="L9" s="91"/>
      <c r="M9" s="94"/>
      <c r="N9" s="96"/>
      <c r="O9" s="94"/>
      <c r="P9" s="94"/>
      <c r="Q9" s="94"/>
      <c r="R9" s="90"/>
      <c r="S9" s="59"/>
      <c r="T9" s="115"/>
      <c r="U9" s="116"/>
      <c r="V9" s="116"/>
    </row>
    <row r="10" spans="1:22" s="23" customFormat="1" ht="219.75" customHeight="1" outlineLevel="2">
      <c r="A10" s="60">
        <v>7</v>
      </c>
      <c r="B10" s="60" t="s">
        <v>57</v>
      </c>
      <c r="C10" s="60">
        <v>6</v>
      </c>
      <c r="D10" s="61" t="s">
        <v>73</v>
      </c>
      <c r="E10" s="60">
        <v>4</v>
      </c>
      <c r="F10" s="61" t="s">
        <v>59</v>
      </c>
      <c r="G10" s="60">
        <v>886</v>
      </c>
      <c r="H10" s="61" t="s">
        <v>66</v>
      </c>
      <c r="I10" s="60">
        <v>5</v>
      </c>
      <c r="J10" s="61" t="s">
        <v>69</v>
      </c>
      <c r="K10" s="60">
        <v>124</v>
      </c>
      <c r="L10" s="61" t="s">
        <v>74</v>
      </c>
      <c r="M10" s="88"/>
      <c r="N10" s="98" t="s">
        <v>84</v>
      </c>
      <c r="O10" s="88"/>
      <c r="P10" s="88"/>
      <c r="Q10" s="88" t="s">
        <v>47</v>
      </c>
      <c r="R10" s="60" t="s">
        <v>85</v>
      </c>
      <c r="S10" s="44">
        <v>1</v>
      </c>
      <c r="T10" s="112">
        <v>1</v>
      </c>
      <c r="U10" s="113" t="s">
        <v>89</v>
      </c>
      <c r="V10" s="114"/>
    </row>
    <row r="11" spans="1:22" s="20" customFormat="1" ht="12.75" customHeight="1">
      <c r="A11" s="51"/>
      <c r="B11" s="52"/>
      <c r="C11" s="51"/>
      <c r="D11" s="52"/>
      <c r="E11" s="51"/>
      <c r="F11" s="52"/>
      <c r="G11" s="51"/>
      <c r="H11" s="52"/>
      <c r="I11" s="51"/>
      <c r="J11" s="52"/>
      <c r="K11" s="51"/>
      <c r="L11" s="53"/>
      <c r="M11" s="54"/>
      <c r="N11" s="55"/>
      <c r="O11" s="56"/>
      <c r="P11" s="57"/>
      <c r="Q11" s="58"/>
      <c r="R11" s="55"/>
      <c r="S11" s="59"/>
      <c r="T11" s="117"/>
      <c r="U11" s="118"/>
      <c r="V11" s="118"/>
    </row>
    <row r="12" spans="1:22" s="20" customFormat="1" ht="50.25" customHeight="1" hidden="1">
      <c r="A12" s="39">
        <v>7</v>
      </c>
      <c r="B12" s="42" t="s">
        <v>39</v>
      </c>
      <c r="C12" s="39">
        <v>7</v>
      </c>
      <c r="D12" s="42" t="s">
        <v>41</v>
      </c>
      <c r="E12" s="39">
        <v>3</v>
      </c>
      <c r="F12" s="42" t="s">
        <v>42</v>
      </c>
      <c r="G12" s="39">
        <v>886</v>
      </c>
      <c r="H12" s="42" t="s">
        <v>43</v>
      </c>
      <c r="I12" s="39">
        <v>7</v>
      </c>
      <c r="J12" s="42" t="s">
        <v>40</v>
      </c>
      <c r="K12" s="39">
        <v>1</v>
      </c>
      <c r="L12" s="47" t="s">
        <v>44</v>
      </c>
      <c r="M12" s="21">
        <v>7</v>
      </c>
      <c r="N12" s="47" t="s">
        <v>48</v>
      </c>
      <c r="O12" s="39"/>
      <c r="P12" s="42"/>
      <c r="Q12" s="47" t="s">
        <v>47</v>
      </c>
      <c r="R12" s="47" t="s">
        <v>52</v>
      </c>
      <c r="S12" s="44">
        <v>1</v>
      </c>
      <c r="T12" s="119"/>
      <c r="U12" s="120"/>
      <c r="V12" s="120"/>
    </row>
    <row r="13" spans="1:22" s="20" customFormat="1" ht="50.25" customHeight="1" hidden="1">
      <c r="A13" s="46">
        <v>7</v>
      </c>
      <c r="B13" s="43" t="s">
        <v>39</v>
      </c>
      <c r="C13" s="43">
        <v>7</v>
      </c>
      <c r="D13" s="48" t="s">
        <v>41</v>
      </c>
      <c r="E13" s="48">
        <v>3</v>
      </c>
      <c r="F13" s="43" t="s">
        <v>42</v>
      </c>
      <c r="G13" s="40">
        <v>886</v>
      </c>
      <c r="H13" s="43" t="s">
        <v>43</v>
      </c>
      <c r="I13" s="49">
        <v>7</v>
      </c>
      <c r="J13" s="47" t="s">
        <v>40</v>
      </c>
      <c r="K13" s="40">
        <v>1</v>
      </c>
      <c r="L13" s="43" t="s">
        <v>44</v>
      </c>
      <c r="M13" s="21">
        <v>8</v>
      </c>
      <c r="N13" s="50" t="s">
        <v>49</v>
      </c>
      <c r="O13" s="40"/>
      <c r="P13" s="40"/>
      <c r="Q13" s="45" t="s">
        <v>47</v>
      </c>
      <c r="R13" s="45" t="s">
        <v>53</v>
      </c>
      <c r="S13" s="41">
        <v>1</v>
      </c>
      <c r="T13" s="119"/>
      <c r="U13" s="120"/>
      <c r="V13" s="120"/>
    </row>
    <row r="14" spans="1:22" s="20" customFormat="1" ht="12.75" customHeight="1" hidden="1">
      <c r="A14" s="51"/>
      <c r="B14" s="52"/>
      <c r="C14" s="51"/>
      <c r="D14" s="52"/>
      <c r="E14" s="51"/>
      <c r="F14" s="52"/>
      <c r="G14" s="51"/>
      <c r="H14" s="52"/>
      <c r="I14" s="51"/>
      <c r="J14" s="52"/>
      <c r="K14" s="51"/>
      <c r="L14" s="53"/>
      <c r="M14" s="54"/>
      <c r="N14" s="55"/>
      <c r="O14" s="56"/>
      <c r="P14" s="57"/>
      <c r="Q14" s="58"/>
      <c r="R14" s="55"/>
      <c r="S14" s="59"/>
      <c r="T14" s="117"/>
      <c r="U14" s="118"/>
      <c r="V14" s="118"/>
    </row>
    <row r="15" spans="1:22" s="20" customFormat="1" ht="50.25" customHeight="1" hidden="1">
      <c r="A15" s="46">
        <v>7</v>
      </c>
      <c r="B15" s="43" t="s">
        <v>39</v>
      </c>
      <c r="C15" s="43">
        <v>7</v>
      </c>
      <c r="D15" s="48" t="s">
        <v>41</v>
      </c>
      <c r="E15" s="48">
        <v>30</v>
      </c>
      <c r="F15" s="43" t="s">
        <v>42</v>
      </c>
      <c r="G15" s="40">
        <v>886</v>
      </c>
      <c r="H15" s="43" t="s">
        <v>43</v>
      </c>
      <c r="I15" s="49">
        <v>7</v>
      </c>
      <c r="J15" s="47" t="s">
        <v>40</v>
      </c>
      <c r="K15" s="40">
        <v>2</v>
      </c>
      <c r="L15" s="43" t="s">
        <v>45</v>
      </c>
      <c r="M15" s="21">
        <v>9</v>
      </c>
      <c r="N15" s="45" t="s">
        <v>50</v>
      </c>
      <c r="O15" s="40"/>
      <c r="P15" s="40"/>
      <c r="Q15" s="45" t="s">
        <v>47</v>
      </c>
      <c r="R15" s="45" t="s">
        <v>54</v>
      </c>
      <c r="S15" s="41">
        <v>1</v>
      </c>
      <c r="T15" s="119"/>
      <c r="U15" s="120"/>
      <c r="V15" s="120"/>
    </row>
    <row r="16" spans="1:22" s="20" customFormat="1" ht="12.75" customHeight="1" hidden="1">
      <c r="A16" s="51"/>
      <c r="B16" s="52"/>
      <c r="C16" s="51"/>
      <c r="D16" s="52"/>
      <c r="E16" s="51"/>
      <c r="F16" s="52"/>
      <c r="G16" s="51"/>
      <c r="H16" s="52"/>
      <c r="I16" s="51"/>
      <c r="J16" s="52"/>
      <c r="K16" s="51"/>
      <c r="L16" s="53"/>
      <c r="M16" s="54"/>
      <c r="N16" s="55"/>
      <c r="O16" s="56"/>
      <c r="P16" s="57"/>
      <c r="Q16" s="58"/>
      <c r="R16" s="55"/>
      <c r="S16" s="59"/>
      <c r="T16" s="117"/>
      <c r="U16" s="118"/>
      <c r="V16" s="118"/>
    </row>
    <row r="17" spans="1:22" s="20" customFormat="1" ht="50.25" customHeight="1" hidden="1">
      <c r="A17" s="46">
        <v>7</v>
      </c>
      <c r="B17" s="43" t="s">
        <v>39</v>
      </c>
      <c r="C17" s="43">
        <v>7</v>
      </c>
      <c r="D17" s="48" t="s">
        <v>41</v>
      </c>
      <c r="E17" s="48">
        <v>30</v>
      </c>
      <c r="F17" s="43" t="s">
        <v>42</v>
      </c>
      <c r="G17" s="40">
        <v>886</v>
      </c>
      <c r="H17" s="43" t="s">
        <v>43</v>
      </c>
      <c r="I17" s="49">
        <v>7</v>
      </c>
      <c r="J17" s="47" t="s">
        <v>40</v>
      </c>
      <c r="K17" s="40">
        <v>3</v>
      </c>
      <c r="L17" s="43" t="s">
        <v>46</v>
      </c>
      <c r="M17" s="21">
        <v>10</v>
      </c>
      <c r="N17" s="47" t="s">
        <v>51</v>
      </c>
      <c r="O17" s="40"/>
      <c r="P17" s="40"/>
      <c r="Q17" s="45" t="s">
        <v>47</v>
      </c>
      <c r="R17" s="45" t="s">
        <v>55</v>
      </c>
      <c r="S17" s="41">
        <v>1</v>
      </c>
      <c r="T17" s="119"/>
      <c r="U17" s="120"/>
      <c r="V17" s="120"/>
    </row>
    <row r="18" spans="1:22" s="20" customFormat="1" ht="12.75" customHeight="1" hidden="1">
      <c r="A18" s="51"/>
      <c r="B18" s="52"/>
      <c r="C18" s="51"/>
      <c r="D18" s="52"/>
      <c r="E18" s="51"/>
      <c r="F18" s="52"/>
      <c r="G18" s="51"/>
      <c r="H18" s="52"/>
      <c r="I18" s="51"/>
      <c r="J18" s="52"/>
      <c r="K18" s="51"/>
      <c r="L18" s="53"/>
      <c r="M18" s="54"/>
      <c r="N18" s="55"/>
      <c r="O18" s="56"/>
      <c r="P18" s="57"/>
      <c r="Q18" s="58"/>
      <c r="R18" s="55"/>
      <c r="S18" s="59"/>
      <c r="T18" s="117"/>
      <c r="U18" s="118"/>
      <c r="V18" s="118"/>
    </row>
    <row r="19" spans="1:20" s="20" customFormat="1" ht="15" customHeight="1">
      <c r="A19" s="21"/>
      <c r="C19" s="21"/>
      <c r="E19" s="21"/>
      <c r="G19" s="21"/>
      <c r="I19" s="21"/>
      <c r="K19" s="21"/>
      <c r="M19" s="21"/>
      <c r="O19" s="21"/>
      <c r="P19" s="21"/>
      <c r="Q19" s="21"/>
      <c r="S19" s="21"/>
      <c r="T19" s="22"/>
    </row>
    <row r="20" spans="1:20" s="20" customFormat="1" ht="15" customHeight="1">
      <c r="A20" s="21"/>
      <c r="C20" s="21"/>
      <c r="E20" s="21"/>
      <c r="G20" s="21"/>
      <c r="I20" s="21"/>
      <c r="K20" s="21"/>
      <c r="M20" s="21"/>
      <c r="O20" s="21"/>
      <c r="P20" s="21"/>
      <c r="Q20" s="21"/>
      <c r="S20" s="21"/>
      <c r="T20" s="22"/>
    </row>
    <row r="21" spans="1:20" s="20" customFormat="1" ht="15" customHeight="1">
      <c r="A21" s="21"/>
      <c r="C21" s="21"/>
      <c r="E21" s="21"/>
      <c r="G21" s="21"/>
      <c r="I21" s="21"/>
      <c r="K21" s="21"/>
      <c r="M21" s="21"/>
      <c r="O21" s="21"/>
      <c r="P21" s="21"/>
      <c r="Q21" s="21"/>
      <c r="S21" s="21"/>
      <c r="T21" s="22"/>
    </row>
    <row r="22" spans="1:20" s="20" customFormat="1" ht="15" customHeight="1">
      <c r="A22" s="21"/>
      <c r="C22" s="21"/>
      <c r="E22" s="21"/>
      <c r="G22" s="21"/>
      <c r="I22" s="21"/>
      <c r="K22" s="21"/>
      <c r="M22" s="21"/>
      <c r="O22" s="21"/>
      <c r="P22" s="21"/>
      <c r="Q22" s="21"/>
      <c r="S22" s="21"/>
      <c r="T22" s="22"/>
    </row>
    <row r="23" spans="1:20" s="20" customFormat="1" ht="15" customHeight="1">
      <c r="A23" s="21"/>
      <c r="C23" s="21"/>
      <c r="E23" s="21"/>
      <c r="G23" s="21"/>
      <c r="I23" s="21"/>
      <c r="K23" s="21"/>
      <c r="M23" s="21"/>
      <c r="O23" s="21"/>
      <c r="P23" s="21"/>
      <c r="Q23" s="21"/>
      <c r="S23" s="21"/>
      <c r="T23" s="22"/>
    </row>
    <row r="24" spans="1:20" s="20" customFormat="1" ht="15" customHeight="1">
      <c r="A24" s="21"/>
      <c r="C24" s="21"/>
      <c r="E24" s="21"/>
      <c r="G24" s="21"/>
      <c r="I24" s="21"/>
      <c r="K24" s="21"/>
      <c r="M24" s="21"/>
      <c r="O24" s="21"/>
      <c r="P24" s="21"/>
      <c r="Q24" s="21"/>
      <c r="S24" s="21"/>
      <c r="T24" s="22"/>
    </row>
    <row r="25" spans="1:20" s="20" customFormat="1" ht="15" customHeight="1">
      <c r="A25" s="21"/>
      <c r="C25" s="21"/>
      <c r="E25" s="21"/>
      <c r="G25" s="21"/>
      <c r="I25" s="21"/>
      <c r="K25" s="21"/>
      <c r="M25" s="21"/>
      <c r="O25" s="21"/>
      <c r="P25" s="21"/>
      <c r="Q25" s="21"/>
      <c r="S25" s="21"/>
      <c r="T25" s="22"/>
    </row>
    <row r="26" spans="1:20" s="20" customFormat="1" ht="15" customHeight="1">
      <c r="A26" s="21"/>
      <c r="C26" s="21"/>
      <c r="E26" s="21"/>
      <c r="G26" s="21"/>
      <c r="I26" s="21"/>
      <c r="K26" s="21"/>
      <c r="M26" s="21"/>
      <c r="O26" s="21"/>
      <c r="P26" s="21"/>
      <c r="Q26" s="21"/>
      <c r="S26" s="21"/>
      <c r="T26" s="22"/>
    </row>
    <row r="27" spans="1:20" s="20" customFormat="1" ht="15" customHeight="1">
      <c r="A27" s="21"/>
      <c r="C27" s="21"/>
      <c r="E27" s="21"/>
      <c r="G27" s="21"/>
      <c r="I27" s="21"/>
      <c r="K27" s="21"/>
      <c r="M27" s="21"/>
      <c r="O27" s="21"/>
      <c r="P27" s="21"/>
      <c r="Q27" s="21"/>
      <c r="S27" s="21"/>
      <c r="T27" s="22"/>
    </row>
    <row r="28" spans="1:20" s="20" customFormat="1" ht="15" customHeight="1">
      <c r="A28" s="21"/>
      <c r="C28" s="21"/>
      <c r="E28" s="21"/>
      <c r="G28" s="21"/>
      <c r="I28" s="21"/>
      <c r="K28" s="21"/>
      <c r="M28" s="21"/>
      <c r="O28" s="21"/>
      <c r="P28" s="21"/>
      <c r="Q28" s="21"/>
      <c r="S28" s="21"/>
      <c r="T28" s="22"/>
    </row>
    <row r="29" spans="1:20" s="20" customFormat="1" ht="15" customHeight="1">
      <c r="A29" s="21"/>
      <c r="C29" s="21"/>
      <c r="E29" s="21"/>
      <c r="G29" s="21"/>
      <c r="I29" s="21"/>
      <c r="K29" s="21"/>
      <c r="M29" s="21"/>
      <c r="O29" s="21"/>
      <c r="P29" s="21"/>
      <c r="Q29" s="21"/>
      <c r="S29" s="21"/>
      <c r="T29" s="22"/>
    </row>
    <row r="30" spans="1:20" s="20" customFormat="1" ht="15" customHeight="1">
      <c r="A30" s="21"/>
      <c r="C30" s="21"/>
      <c r="E30" s="21"/>
      <c r="G30" s="21"/>
      <c r="I30" s="21"/>
      <c r="K30" s="21"/>
      <c r="M30" s="21"/>
      <c r="O30" s="21"/>
      <c r="P30" s="21"/>
      <c r="Q30" s="21"/>
      <c r="S30" s="21"/>
      <c r="T30" s="22"/>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spans="1:20" s="20" customFormat="1" ht="15" customHeight="1">
      <c r="A37" s="21"/>
      <c r="C37" s="21"/>
      <c r="E37" s="21"/>
      <c r="G37" s="21"/>
      <c r="I37" s="21"/>
      <c r="K37" s="21"/>
      <c r="M37" s="21"/>
      <c r="O37" s="21"/>
      <c r="P37" s="21"/>
      <c r="Q37" s="21"/>
      <c r="S37" s="21"/>
      <c r="T37" s="22"/>
    </row>
    <row r="38" spans="1:20" s="20" customFormat="1" ht="15" customHeight="1">
      <c r="A38" s="21"/>
      <c r="C38" s="21"/>
      <c r="E38" s="21"/>
      <c r="G38" s="21"/>
      <c r="I38" s="21"/>
      <c r="K38" s="21"/>
      <c r="M38" s="21"/>
      <c r="O38" s="21"/>
      <c r="P38" s="21"/>
      <c r="Q38" s="21"/>
      <c r="S38" s="21"/>
      <c r="T38" s="22"/>
    </row>
    <row r="39" spans="1:20" s="20" customFormat="1" ht="15" customHeight="1">
      <c r="A39" s="21"/>
      <c r="C39" s="21"/>
      <c r="E39" s="21"/>
      <c r="G39" s="21"/>
      <c r="I39" s="21"/>
      <c r="K39" s="21"/>
      <c r="M39" s="21"/>
      <c r="O39" s="21"/>
      <c r="P39" s="21"/>
      <c r="Q39" s="21"/>
      <c r="S39" s="21"/>
      <c r="T39" s="22"/>
    </row>
    <row r="40" spans="1:20" s="20" customFormat="1" ht="15" customHeight="1">
      <c r="A40" s="21"/>
      <c r="C40" s="21"/>
      <c r="E40" s="21"/>
      <c r="G40" s="21"/>
      <c r="I40" s="21"/>
      <c r="K40" s="21"/>
      <c r="M40" s="21"/>
      <c r="O40" s="21"/>
      <c r="P40" s="21"/>
      <c r="Q40" s="21"/>
      <c r="S40" s="21"/>
      <c r="T40" s="22"/>
    </row>
    <row r="41" spans="1:20" s="20" customFormat="1" ht="15" customHeight="1">
      <c r="A41" s="21"/>
      <c r="C41" s="21"/>
      <c r="E41" s="21"/>
      <c r="G41" s="21"/>
      <c r="I41" s="21"/>
      <c r="K41" s="21"/>
      <c r="M41" s="21"/>
      <c r="O41" s="21"/>
      <c r="P41" s="21"/>
      <c r="Q41" s="21"/>
      <c r="S41" s="21"/>
      <c r="T41" s="22"/>
    </row>
    <row r="42" spans="1:20" s="20" customFormat="1" ht="15" customHeight="1">
      <c r="A42" s="21"/>
      <c r="C42" s="21"/>
      <c r="E42" s="21"/>
      <c r="G42" s="21"/>
      <c r="I42" s="21"/>
      <c r="K42" s="21"/>
      <c r="M42" s="21"/>
      <c r="O42" s="21"/>
      <c r="P42" s="21"/>
      <c r="Q42" s="21"/>
      <c r="S42" s="21"/>
      <c r="T42" s="22"/>
    </row>
    <row r="43" spans="1:20" s="20" customFormat="1" ht="15" customHeight="1">
      <c r="A43" s="21"/>
      <c r="C43" s="21"/>
      <c r="E43" s="21"/>
      <c r="G43" s="21"/>
      <c r="I43" s="21"/>
      <c r="K43" s="21"/>
      <c r="M43" s="21"/>
      <c r="O43" s="21"/>
      <c r="P43" s="21"/>
      <c r="Q43" s="21"/>
      <c r="S43" s="21"/>
      <c r="T43" s="22"/>
    </row>
    <row r="44" spans="1:20" s="20" customFormat="1" ht="15" customHeight="1">
      <c r="A44" s="21"/>
      <c r="C44" s="21"/>
      <c r="E44" s="21"/>
      <c r="G44" s="21"/>
      <c r="I44" s="21"/>
      <c r="K44" s="21"/>
      <c r="M44" s="21"/>
      <c r="O44" s="21"/>
      <c r="P44" s="21"/>
      <c r="Q44" s="21"/>
      <c r="S44" s="21"/>
      <c r="T44" s="22"/>
    </row>
    <row r="45" spans="1:20" s="20" customFormat="1" ht="15" customHeight="1">
      <c r="A45" s="21"/>
      <c r="C45" s="21"/>
      <c r="E45" s="21"/>
      <c r="G45" s="21"/>
      <c r="I45" s="21"/>
      <c r="K45" s="21"/>
      <c r="M45" s="21"/>
      <c r="O45" s="21"/>
      <c r="P45" s="21"/>
      <c r="Q45" s="21"/>
      <c r="S45" s="21"/>
      <c r="T45" s="22"/>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sheetData>
  <sheetProtection password="ED45" sheet="1"/>
  <autoFilter ref="A3:V3"/>
  <mergeCells count="12">
    <mergeCell ref="A2:B2"/>
    <mergeCell ref="C2:D2"/>
    <mergeCell ref="E2:F2"/>
    <mergeCell ref="U2:U3"/>
    <mergeCell ref="V2:V3"/>
    <mergeCell ref="I2:J2"/>
    <mergeCell ref="R2:R3"/>
    <mergeCell ref="S2:T2"/>
    <mergeCell ref="O2:Q2"/>
    <mergeCell ref="G2:H2"/>
    <mergeCell ref="K2:L2"/>
    <mergeCell ref="M2:N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2015-08-19T20:43:48Z</dcterms:modified>
  <cp:category/>
  <cp:version/>
  <cp:contentType/>
  <cp:contentStatus/>
</cp:coreProperties>
</file>