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ECRETARÍA DISTRITAL DE SALUD\4. PAAC\PAAC 2021\PAAC 2021 FORMULACIÓN V11\"/>
    </mc:Choice>
  </mc:AlternateContent>
  <bookViews>
    <workbookView xWindow="0" yWindow="465" windowWidth="27315" windowHeight="13545"/>
  </bookViews>
  <sheets>
    <sheet name="Portada" sheetId="33" r:id="rId1"/>
    <sheet name="Componente 1" sheetId="22" r:id="rId2"/>
    <sheet name="Componente 2" sheetId="28" r:id="rId3"/>
    <sheet name="Componente 3" sheetId="32" r:id="rId4"/>
    <sheet name="Componente 4" sheetId="30" r:id="rId5"/>
    <sheet name="Componente 5" sheetId="26" r:id="rId6"/>
    <sheet name="Componente 6" sheetId="31" r:id="rId7"/>
  </sheets>
  <definedNames>
    <definedName name="_xlnm._FilterDatabase" localSheetId="1" hidden="1">'Componente 1'!$A$3:$F$3</definedName>
    <definedName name="_xlnm._FilterDatabase" localSheetId="2" hidden="1">'Componente 2'!$A$3:$I$3</definedName>
    <definedName name="_xlnm._FilterDatabase" localSheetId="3" hidden="1">'Componente 3'!$A$3:$F$3</definedName>
    <definedName name="_xlnm._FilterDatabase" localSheetId="4" hidden="1">'Componente 4'!$A$3:$F$3</definedName>
    <definedName name="_xlnm._FilterDatabase" localSheetId="5" hidden="1">'Componente 5'!$A$3:$F$3</definedName>
    <definedName name="_xlnm._FilterDatabase" localSheetId="6" hidden="1">'Componente 6'!$A$3:$F$3</definedName>
    <definedName name="_Toc444510904" localSheetId="1">'Componente 1'!#REF!</definedName>
    <definedName name="_Toc444510904" localSheetId="2">'Componente 2'!#REF!</definedName>
    <definedName name="_Toc444510904" localSheetId="3">'Componente 3'!#REF!</definedName>
    <definedName name="_Toc444510904" localSheetId="4">'Componente 4'!#REF!</definedName>
    <definedName name="_Toc444510904" localSheetId="5">'Componente 5'!#REF!</definedName>
    <definedName name="_Toc444510904" localSheetId="6">'Componente 6'!#REF!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2" i="26" l="1"/>
  <c r="O22" i="26"/>
  <c r="P23" i="26"/>
  <c r="O23" i="26"/>
  <c r="P25" i="31" l="1"/>
  <c r="O25" i="31"/>
  <c r="P24" i="31" l="1"/>
  <c r="O24" i="31"/>
  <c r="P23" i="31"/>
  <c r="O23" i="31"/>
  <c r="P22" i="31"/>
  <c r="O22" i="31"/>
  <c r="P21" i="31"/>
  <c r="O21" i="31"/>
  <c r="P20" i="31"/>
  <c r="O20" i="31"/>
  <c r="P16" i="31" l="1"/>
  <c r="O16" i="31"/>
  <c r="P15" i="31"/>
  <c r="O15" i="31"/>
  <c r="P14" i="31"/>
  <c r="O14" i="31"/>
  <c r="P13" i="31"/>
  <c r="O13" i="31"/>
  <c r="P12" i="31"/>
  <c r="O12" i="31"/>
  <c r="O28" i="26" l="1"/>
  <c r="P12" i="26" l="1"/>
  <c r="O12" i="26"/>
  <c r="S9" i="28" l="1"/>
  <c r="R9" i="28"/>
  <c r="S8" i="28"/>
  <c r="R8" i="28"/>
  <c r="S7" i="28"/>
  <c r="R7" i="28"/>
  <c r="S6" i="28"/>
  <c r="R6" i="28"/>
  <c r="P29" i="26" l="1"/>
  <c r="O29" i="26"/>
  <c r="P28" i="26"/>
  <c r="P21" i="26"/>
  <c r="O21" i="26"/>
  <c r="P20" i="26"/>
  <c r="O20" i="26"/>
  <c r="P19" i="26"/>
  <c r="O19" i="26"/>
  <c r="P18" i="26"/>
  <c r="O18" i="26"/>
  <c r="P17" i="30" l="1"/>
  <c r="O17" i="30"/>
  <c r="P16" i="30"/>
  <c r="O16" i="30"/>
  <c r="P15" i="30"/>
  <c r="O15" i="30"/>
  <c r="P13" i="30"/>
  <c r="O13" i="30"/>
  <c r="P12" i="30"/>
  <c r="O12" i="30"/>
  <c r="P11" i="30"/>
  <c r="O11" i="30"/>
  <c r="P10" i="30"/>
  <c r="O10" i="30"/>
  <c r="P9" i="30"/>
  <c r="O9" i="30"/>
  <c r="P8" i="30"/>
  <c r="O8" i="30"/>
  <c r="P7" i="30"/>
  <c r="O7" i="30"/>
  <c r="P6" i="30"/>
  <c r="O6" i="30"/>
  <c r="P22" i="32" l="1"/>
  <c r="O22" i="32"/>
  <c r="P21" i="32"/>
  <c r="O21" i="32"/>
  <c r="P20" i="32"/>
  <c r="O20" i="32"/>
  <c r="P19" i="32"/>
  <c r="O19" i="32"/>
  <c r="P18" i="32"/>
  <c r="O18" i="32"/>
  <c r="P17" i="32"/>
  <c r="O17" i="32"/>
  <c r="P16" i="32"/>
  <c r="O16" i="32"/>
  <c r="P15" i="32"/>
  <c r="O15" i="32"/>
  <c r="P14" i="32"/>
  <c r="O14" i="32"/>
  <c r="P13" i="32"/>
  <c r="O13" i="32"/>
  <c r="P12" i="32"/>
  <c r="O12" i="32"/>
  <c r="P11" i="32"/>
  <c r="O11" i="32"/>
  <c r="P10" i="32"/>
  <c r="O10" i="32"/>
  <c r="P9" i="32"/>
  <c r="O9" i="32"/>
  <c r="P8" i="32"/>
  <c r="O8" i="32"/>
  <c r="P7" i="32"/>
  <c r="O7" i="32"/>
  <c r="P6" i="32"/>
  <c r="O6" i="32"/>
  <c r="P11" i="26" l="1"/>
  <c r="O11" i="26"/>
  <c r="P10" i="26"/>
  <c r="O10" i="26"/>
  <c r="P9" i="26"/>
  <c r="O9" i="26"/>
  <c r="P8" i="26"/>
  <c r="O8" i="26"/>
  <c r="P7" i="26"/>
  <c r="O7" i="26"/>
  <c r="P6" i="26"/>
  <c r="O6" i="26"/>
  <c r="O10" i="22" l="1"/>
  <c r="P10" i="22"/>
  <c r="O11" i="22"/>
  <c r="P11" i="22"/>
  <c r="O12" i="22"/>
  <c r="P12" i="22"/>
  <c r="O8" i="22"/>
  <c r="P8" i="22"/>
  <c r="O9" i="22"/>
  <c r="P9" i="22"/>
  <c r="O7" i="22"/>
  <c r="P7" i="22"/>
  <c r="P6" i="22"/>
  <c r="O6" i="22"/>
  <c r="P13" i="26" l="1"/>
  <c r="O13" i="26"/>
  <c r="P25" i="26"/>
  <c r="O25" i="26"/>
  <c r="O14" i="26"/>
  <c r="P14" i="26"/>
  <c r="O15" i="26"/>
  <c r="P15" i="26"/>
  <c r="O16" i="26"/>
  <c r="P16" i="26"/>
  <c r="O17" i="26"/>
  <c r="P17" i="26"/>
  <c r="O24" i="26"/>
  <c r="P24" i="26"/>
  <c r="O26" i="26"/>
  <c r="P26" i="26"/>
  <c r="O27" i="26"/>
  <c r="P27" i="26"/>
  <c r="P19" i="31" l="1"/>
  <c r="O19" i="31"/>
  <c r="O17" i="31"/>
  <c r="P17" i="31"/>
  <c r="O18" i="31"/>
  <c r="P18" i="31"/>
  <c r="P14" i="30" l="1"/>
  <c r="O14" i="30"/>
  <c r="P7" i="31" l="1"/>
  <c r="O7" i="31"/>
  <c r="P11" i="31"/>
  <c r="O11" i="31"/>
  <c r="P10" i="31"/>
  <c r="O10" i="31"/>
  <c r="P9" i="31"/>
  <c r="O9" i="31"/>
  <c r="P8" i="31"/>
  <c r="O8" i="31"/>
  <c r="P6" i="31"/>
  <c r="O6" i="31"/>
</calcChain>
</file>

<file path=xl/sharedStrings.xml><?xml version="1.0" encoding="utf-8"?>
<sst xmlns="http://schemas.openxmlformats.org/spreadsheetml/2006/main" count="404" uniqueCount="233">
  <si>
    <t>META O PRODUCTO</t>
  </si>
  <si>
    <t>RESPONSABLE</t>
  </si>
  <si>
    <t>Información de calidad y en lenguaje comprensible.</t>
  </si>
  <si>
    <t>Evaluación y retroalimentación a la gestión institucional.</t>
  </si>
  <si>
    <t>Estructura administrativa y direccionamiento estratégico.</t>
  </si>
  <si>
    <t>Fortalecimiento de los canales de atención.</t>
  </si>
  <si>
    <t>Informe de solicitudes de acceso a información.</t>
  </si>
  <si>
    <t>FECHA DE INICIO
(DD-MM-AAAA)</t>
  </si>
  <si>
    <t>FECHA FINAL
(DD-MM-AAAA)</t>
  </si>
  <si>
    <t>TIPO DE RACIONALIZACIÓN</t>
  </si>
  <si>
    <t>ACCIÓN ESPECÍFICA DE RACIONALIZACIÓN</t>
  </si>
  <si>
    <t>SITUACIÓN ACTUAL</t>
  </si>
  <si>
    <t>BENEFICIO AL CIUDADANO Y/O ENTIDAD</t>
  </si>
  <si>
    <t>COMPONENTE 3: RENDICIÓN DE CUENTAS</t>
  </si>
  <si>
    <t>COMPONENTE 6: INICIATIVAS ADICIONALES</t>
  </si>
  <si>
    <t>COMPONENTE 4: MECANISMOS PARA MEJORAR LA ATENCIÓN AL CIUDADANO</t>
  </si>
  <si>
    <t>COMPONENTE 5: MECANISMOS PARA LA TRANSPARENCIA Y ACCESO A LA INFORMACIÓN</t>
  </si>
  <si>
    <t>COMPONENTE 2: RACIONALIZACIÓN DE TRÁMITES</t>
  </si>
  <si>
    <t>COMPONENTE 1: GESTIÓN DEL RIESGO DE CORRUPCIÓN – MAPA DE RIESGOS DE CORRUPCIÓN</t>
  </si>
  <si>
    <t>RESPONSABLES</t>
  </si>
  <si>
    <t>ACTIVIDAD</t>
  </si>
  <si>
    <t>NOMBRE DEL TRÁMITE</t>
  </si>
  <si>
    <t>DESCRIPCIÓN DE LA MEJORA</t>
  </si>
  <si>
    <t>Política de administración de gestión de riesgos.</t>
  </si>
  <si>
    <t>Talento humano.</t>
  </si>
  <si>
    <t>Normativo y procedimental.</t>
  </si>
  <si>
    <t>Relacionamiento con el ciudadano.</t>
  </si>
  <si>
    <t>Construcción del mapa de riesgos de corrupción.</t>
  </si>
  <si>
    <t>Consulta y divulgación.</t>
  </si>
  <si>
    <t>Monitoreo y revisión.</t>
  </si>
  <si>
    <t>Seguimiento.</t>
  </si>
  <si>
    <t>Gestión Documental.</t>
  </si>
  <si>
    <t>Gestión Contractual.</t>
  </si>
  <si>
    <t>Director(a) de Planeación Institucional y Calidad</t>
  </si>
  <si>
    <t>Mapa de riesgos de corrupción actualizado.</t>
  </si>
  <si>
    <t>Mapa de riesgos de corrupción publicado en la página web de la SDS</t>
  </si>
  <si>
    <t>Informe de seguimiento publicado en la página web de la SDS</t>
  </si>
  <si>
    <t>Jefe de la Oficina de Control Interno</t>
  </si>
  <si>
    <t>Transparencia Activa</t>
  </si>
  <si>
    <t>Datos abiertos de la SDS publicados y actualizados.</t>
  </si>
  <si>
    <t>Información actualizada sobre estructura orgánica, funciones y deberes, plataforma estratégica, ubicación de sedes y horarios de atención al público.</t>
  </si>
  <si>
    <t>Director(a) de Gestión del Talento Humano</t>
  </si>
  <si>
    <t>Subdirector(a) de Contratación</t>
  </si>
  <si>
    <t>Mantener actualizada información relacionada con los Procedimientos para la toma de decisiones y solicitar la actualización en la página web de la SDS en caso que se requiera.</t>
  </si>
  <si>
    <t>Mantener actualizada información relacionada con organigrama, funciones y deberes y solicitar la actualización en la página web de la SDS en caso que se requiera.</t>
  </si>
  <si>
    <t>Director(a) de Servicio a la Ciudadanía</t>
  </si>
  <si>
    <t>Mantener actualizada información relacionada con los puntos de atención al ciudadano, horario de atención y canales de comunicación, y solicitar la actualización en la página web de la SDS en caso que se requiera.</t>
  </si>
  <si>
    <t>Transparencia Pasiva</t>
  </si>
  <si>
    <t>Tramitar el 100% de las solicitudes de acceso a la información pública que ingresen por los diferentes canales de atención dispuestos por la SDS, dentro de los tiempos establecidos por la normatividad vigente.</t>
  </si>
  <si>
    <t>Instrumentos de Gestión de la Información</t>
  </si>
  <si>
    <t>Subdirector(a) de Bienes y Servicios</t>
  </si>
  <si>
    <t>Esquema de publicación de información.</t>
  </si>
  <si>
    <t>Director(a) de TIC
Director(a) de Planeación Institucional y Calidad
Jefe de la Oficina Asesora de Comunicaciones</t>
  </si>
  <si>
    <t>Criterio Diferencial de Accesibilidad</t>
  </si>
  <si>
    <t>Informes trimestrales sobre peticiones, en donde contenga un numeral específico para solicitudes de acceso a la información.</t>
  </si>
  <si>
    <t>Mantener actualizada la gestión documental sobre el manejo de peticiones en la SDS y en caso que se requiera, gestionar la socialización de los documentos que se actualicen.</t>
  </si>
  <si>
    <t>TECNOLÓGICA</t>
  </si>
  <si>
    <t>Trámite Totalmente en Línea</t>
  </si>
  <si>
    <t>Subsecretario(a) de Gestión Territorial, Participación y Servicio a la Ciudadanía.
Director(a) de Participación Social, Gestión Territorial y Transectorialidad</t>
  </si>
  <si>
    <t>Director(a) de Planeación Sectorial</t>
  </si>
  <si>
    <t>Realizar seguimiento a los compromisos adquiridos por la SDS a través de la plataforma Colibrí de la Veeduría Distrital.</t>
  </si>
  <si>
    <t>Realizar acompañamiento al desarrollo de los cuatro (4) diálogos ciudadanos participativos de acuerdo con la metodología definida.</t>
  </si>
  <si>
    <t>Recopilar y publicar trimestralmente en la Página Web de la entidad material (boletines, medios, redes sociales, entre otros) que dé cuenta de las diferentes acciones de difusión de información que  se desarrollan en el marco de la Rendición de Cuentas durante la vigencia.</t>
  </si>
  <si>
    <t>Informe de Gestión de la Secretaría Distrital de Salud elaborado y publicado de acuerdo con lo establecido en Manual Único de Rendición de Cuentas del DAFP.</t>
  </si>
  <si>
    <t>Revisar la política de administración de gestión riesgos y actualizarla en caso que se requiera.</t>
  </si>
  <si>
    <t>Política de administración de gestión riesgos.</t>
  </si>
  <si>
    <t>Autoevaluación e informe de riesgos de corrupción por cada proceso</t>
  </si>
  <si>
    <t>Gestionar la realización de una (1) actividad de capacitación relacionada con los temas de Servicio al Ciudadano o lucha contra la corrupción.</t>
  </si>
  <si>
    <t>Documento de Gobierno Corporativo elaborado.</t>
  </si>
  <si>
    <t>Gobierno Corporativo</t>
  </si>
  <si>
    <t>Elaborar el proyecto de los términos de condiciones para gestionar la contratación del Sistema de Gestión de Documentos Electrónicos de Archivo - SGDEA.</t>
  </si>
  <si>
    <t>Realizar el estudio de mercado y análisis del sector para establecer los recursos del Sistema de Gestión de Documentos Electrónicos de Archivo – SGDEA.</t>
  </si>
  <si>
    <t>Director(a) de Gestión del Talento Humano
Equipo de Gestores de Integridad</t>
  </si>
  <si>
    <t>Monitoreo y evaluación: Informe de monitoreo y evaluación Pos-test de apropiación del Código de Integridad.</t>
  </si>
  <si>
    <t>Implementación: Plan de trabajo</t>
  </si>
  <si>
    <t>Divulgar periódicamente por los medios disponibles en la entidad los valores adoptados en el código de integridad.</t>
  </si>
  <si>
    <t>Armonización: Socialización del Código de integridad</t>
  </si>
  <si>
    <t>Alistamiento: Capacitación y retroalimentación Gestores de Integridad.</t>
  </si>
  <si>
    <t>Código de Integridad</t>
  </si>
  <si>
    <t>Plan de trabajo para articular el documento de Gobierno Corporativo con herramientas y mecanismos que se tienen disponibles en la SDS para la lucha contra la corrupción</t>
  </si>
  <si>
    <t>PLAN ANTICORRUPCIÓN Y DE ATENCIÓN AL CIUDADANO SECRETARÍA DISTRITAL DE SALUD</t>
  </si>
  <si>
    <t>SUBCOMPONENTE</t>
  </si>
  <si>
    <t xml:space="preserve">Verificar y evaluar la elaboración, seguimiento y control del Mapa de Riesgos de Corrupción.  </t>
  </si>
  <si>
    <t>Poner en marcha el plan de trabajo para articular el documento de Gobierno Corporativo con las herramientas y mecanismos que se tienen disponibles en la SDS para la lucha contra la corrupción.</t>
  </si>
  <si>
    <t>Líderes de los procesos</t>
  </si>
  <si>
    <t>Realizar seguimiento al avance del plan de trabajo para articular herramientas y mecanismos que se tienen disponibles en la SDS para la lucha contra la corrupción.</t>
  </si>
  <si>
    <t>Fortalecer  las competencias de servidores en el marco del Plan Institucional de Capacitación que considere temáticas relacionadas con el Servicio al Ciudadano, valores institucionales y lucha contra la corrupción.</t>
  </si>
  <si>
    <t>Elaborar y publicar documento diagnóstico de la Rendición de Cuentas del año inmediatamente anterior.</t>
  </si>
  <si>
    <t>Subsecretario(a) de Planeación y Gestión Sectorial
Director(a) de Planeación Sectorial
Director(a) de Análisis de Entidades Públicas Distritales del Sector Salud
Jefe de la Oficina Asesora de Comunicaciones</t>
  </si>
  <si>
    <t>Promover espacios distritales que permitan socializar los hallazgos y observaciones de las veedurías ciudadanas, generando acuerdos y compromisos en la mejora de la gestión.</t>
  </si>
  <si>
    <t>Elaborar cuatro (4) informes de asistencia técnica  al ejercicio de Control Social de los proyectos priorizados por la administración del sector salud de Bogotá D.C.</t>
  </si>
  <si>
    <t xml:space="preserve">Subsecretario(a) de Gestión Territorial, Participación y Servicio a la Ciudadanía.
Director(a) de Participación Social, Gestión Territorial y Transectorialidad.
Jefe de la Oficina Asesora de Comunicaciones
</t>
  </si>
  <si>
    <t>Subsecretario(a) de Gestión Territorial, Participación y Servicio a la Ciudadanía.
Subsecretario(a) de Planeación y Gestión Sectorial
Jefe de la Oficina Asesora de Comunicaciones
Director(a) de Participación Social, Gestión Territorial y Transectorialidad
Director(a) de Análisis de Entidades Públicas Distritales del Sector Salud</t>
  </si>
  <si>
    <t>Usar la plataforma Colibrí para el seguimiento a los compromisos de la entidad en temas de rendición de cuentas.</t>
  </si>
  <si>
    <t>Subsecretario(a) de Gestión Territorial, Participación y Servicio a la Ciudadanía.
Subsecretario(a) de Planeación y Gestión Sectorial
Jefe de la Oficina Asesora de Comunicaciones
Director(a) de Participación Social, Gestión Territorial y Transectorialidad</t>
  </si>
  <si>
    <t xml:space="preserve">Director(a) de Gestión del Talento Humano </t>
  </si>
  <si>
    <t>Mantener en el informe de peticiones, quejas y reclamos, el numeral específico para las solicitudes de información.</t>
  </si>
  <si>
    <t>Realizar capacitaciones internas y/o externas a los gestores de integridad elegidos en la entidad, para el fortalecimiento de sus capacidades.</t>
  </si>
  <si>
    <t>Formular el plan de trabajo de Apropiación del Código de Integridad para la vigencia 2021.</t>
  </si>
  <si>
    <t>Ejecutar el plan de trabajo de acuerdo con el cronograma establecido para la vigencia 2021.</t>
  </si>
  <si>
    <t>Hacer seguimiento a las actividades propuestas en el plan de trabajo desarrollado durante la vigencia 2021.</t>
  </si>
  <si>
    <t>Aplicar el pos-test de apropiación del Código de Integridad en la Entidad para la vigencia 2021.</t>
  </si>
  <si>
    <t>PROGRAMACIÓN Y REPORTE PORCENTAJE DE AVANCE TRIMESTRAL</t>
  </si>
  <si>
    <t>PORCENTAJE PROGRAMADO
ACUMULADO</t>
  </si>
  <si>
    <t>PORCENTAJE EJECUTADO ACUMULADO</t>
  </si>
  <si>
    <t>TRIMESTRE I</t>
  </si>
  <si>
    <t>TRIMESTRE II</t>
  </si>
  <si>
    <t>TRIMESTRE III</t>
  </si>
  <si>
    <t>TRIMESTRE IV</t>
  </si>
  <si>
    <t>PROGRAMADO</t>
  </si>
  <si>
    <t>EJECUTADO</t>
  </si>
  <si>
    <t>Director(a) de Tecnologías de la Información y las Comunicaciones</t>
  </si>
  <si>
    <t>Protección al Denunciante</t>
  </si>
  <si>
    <t>Actualizar los procedimientos susceptibles de aplicarles el acuerdo de confidencialidad.</t>
  </si>
  <si>
    <t>Implementación del acuerdo de confidencialidad para las denuncias de hechos de corrupción</t>
  </si>
  <si>
    <t xml:space="preserve">Director(a) de Servicio a la Ciudadanía
Subdirector(a) de Bienes y Servicios
</t>
  </si>
  <si>
    <t>COMPONENTES DEL PAAC 2021</t>
  </si>
  <si>
    <t>Realizar entrenamiento a los supervisores de contratos y convenios en el tema de obligaciones y responsabilidades de los supervisores.</t>
  </si>
  <si>
    <t>Realizar entrenamiento a los supervisores de contratos y convenios en el tema de manejo de la plataforma SECOP II.</t>
  </si>
  <si>
    <t>Realizar entrenamiento a los supervisores de contratos y convenios en el tema de liquidación de contratos.</t>
  </si>
  <si>
    <t>Entrenamiento y evaluación de adherencia a supervisores de contratos y convenios.</t>
  </si>
  <si>
    <t>Estrategia de rendición de cuentas 2021 publicado en la página web de la SDS, de acuerdo a las líneas metodológicas del Manual Único de Rendición de Cuentas del Departamento Administrativo de la Función Pública – DAFP.</t>
  </si>
  <si>
    <t>Realizar Mesas de trabajo para la elaboración del Plan de Acción Rendición de Cuentas 2021.</t>
  </si>
  <si>
    <t>Realizar Mesas de trabajo institucionales y comunitarias para la elaboración de la Estrategia de Rendición de Cuentas 2021.</t>
  </si>
  <si>
    <t>Subsecretario(a) de Gestión Territorial, Participación y Servicio a la Ciudadanía - Director(a) de Participación Social, Gestión Territorial y Transectorialidad 
Subsecretario(a) de Planeación y Gestión Sectorial - Director(a) de Planeación Sectorial y Director(a) de DAEPDSS
Jefe de la Oficina Asesora de Comunicaciones</t>
  </si>
  <si>
    <t xml:space="preserve">Botón "Cuentas con Salud" para el acceso a publicaciones de Rendición de Cuentas 2021 en la página web de la entidad. </t>
  </si>
  <si>
    <t xml:space="preserve">Espacio Principal de Rendición de Cuentas del Sector Salud vigencia 2021.
</t>
  </si>
  <si>
    <t>Informe de evaluación de Rendición de Cuentas vigencia 2021 publicado en la página web de la SDS.</t>
  </si>
  <si>
    <t>Elaborar informe de Evaluación de la estrategia de Rendición de Cuentas Vigencia 2021.</t>
  </si>
  <si>
    <t>Gestionar técnicamente la publicación de los conjuntos de datos remitidos por las dependencias en el portal datosabiertos.bogota.gov.co</t>
  </si>
  <si>
    <t>Cuadro de caracterización documental - registro de activos de información de la SDS e índice de información clasificada y reservada actualizados.</t>
  </si>
  <si>
    <t>Realizar la actualización del esquema de publicación para la vigencia 2021.</t>
  </si>
  <si>
    <t>Solicitar a los procesos de la SDS realizar la actualización del cuadro de caracterización documental - registro de activos de información e índice de información clasificada y reservada para la vigencia 2021.</t>
  </si>
  <si>
    <t>Actualizar en el espacio de "Comunidades Étnicas" en la página web de la SDS la información remitida por las dependencias responsables de la publicación de los documentos traducidos a lenguas nativas de los grupos étnicos y culturales.</t>
  </si>
  <si>
    <t>Realizar la actualización del Portafolio de trámites y servicios para la vigencia 2021 y solicitar su publicación en la página web de la SDS.</t>
  </si>
  <si>
    <t>Comité Coordinador de Control Interno
Director(a) de Planeación Institucional y Calidad</t>
  </si>
  <si>
    <t>Revisar el lineamiento y los formatos de gestión de riesgos de la SDS y actualizarlos en caso que se requiera.</t>
  </si>
  <si>
    <t>Divulgar y emitir directrices mediante el lineamiento de gestión de riesgos de la SDS.</t>
  </si>
  <si>
    <t>Documentación para la gestión del riesgo de la SDS.</t>
  </si>
  <si>
    <t>Validar y/o actualizar el contexto estratégico y el mapa de riesgos de corrupción.</t>
  </si>
  <si>
    <t>Director(a) de Planeación Institucional y Calidad
Líderes de procesos</t>
  </si>
  <si>
    <t>04/01/2021
16/05/2021</t>
  </si>
  <si>
    <t>29/01/2021
30/06/2021</t>
  </si>
  <si>
    <t>Consolidar y solicitar la publicación del mapa de riesgos de corrupción  en la página web de la SDS, acorde con la validación y/o actualización realizada.</t>
  </si>
  <si>
    <t>Realizar la autoevaluación e informe de riesgos de corrupción acorde con el lineamiento establecido.</t>
  </si>
  <si>
    <t>Mantener actualizada información relacionada con la misión, visión y objetivos estratégicos de la SDS y solicitar la actualización en la página web de la SDS.</t>
  </si>
  <si>
    <t>Realizar mensualmente la actualización de novedades en la plataforma del SIDEAP cargando el formato de novedades de la cuenta mensual remitido a la Contraloría de Bogotá, para mantener actualizado el directorio de contratistas de prestación de servicios.</t>
  </si>
  <si>
    <t>Director(a) de Calidad de Servicios de Salud</t>
  </si>
  <si>
    <t>Director(a) de Urgencias y
Emergencias en Salud</t>
  </si>
  <si>
    <t>Director(a) de Aseguramiento y Garantía del Derecho a la Salud</t>
  </si>
  <si>
    <t>Director(a) de Provisión de Servicios de Salud</t>
  </si>
  <si>
    <t>Director(a) de Salud Colectiva</t>
  </si>
  <si>
    <t>Director(a) de Epidemiología, Análisis y Gestión de Políticas de Salud Colectiva</t>
  </si>
  <si>
    <t>Realizar la actualización de las novedades en la plataforma SIDEAP cuando sea necesario, con el fin de mantener actualizada la información del Directorio de los Servidores de Planta para la  vigencia 2021</t>
  </si>
  <si>
    <t>Elaborar los lineamientos y socializar las directrices para la solicitud y entrega de información de calidad y en lenguaje comprensible, como insumo para consolidación del Informe.</t>
  </si>
  <si>
    <t>Consolidar el informe de la gestión anual 2021 de la Secretaría Distrital de Salud, en lenguaje comprensible, incluyendo el porcentaje de cumplimiento de las metas del Plan Distrital de Desarrollo y de las Entidades Adscritas y Vinculadas al Sector Salud para el espacio principal  de Rendición de Cuentas y publicarlo en la Página Web de la SDS.</t>
  </si>
  <si>
    <t xml:space="preserve">Jefe  de la Oficina Asesora de Comunicaciones
</t>
  </si>
  <si>
    <t>Articular la Rendición de cuentas y el control social como proceso de verificación, seguimiento y evaluación por parte de ciudadanía comprometida en las veedurías ciudadanas, garantizando el enfoque diferencial, poblacional y de género.</t>
  </si>
  <si>
    <t>Realizar acciones  digitales y análogas para Consultar las expectativas de información de los grupos de valor y ciudadanía en general para  Rendición de Cuentas Sector Salud, garantizando el enfoque diferencial, poblacional y de género.</t>
  </si>
  <si>
    <t>Diseñar,  aplicar, tabular y elaborar informe de consulta de expectativas de información de la ciudadanía para la Rendición de Cuentas del Sector Salud.</t>
  </si>
  <si>
    <t>Cuatro (4) diálogos ciudadanos participativos con el enfoque diferencial, poblacional y de género.</t>
  </si>
  <si>
    <t>Elaborar la metodología para la realización del diálogo ciudadano en el marco del ejercicio de Rendición de Cuentas del Sector Salud 2021.</t>
  </si>
  <si>
    <t>Socializar la metodología para la realización del diálogo ciudadano en el marco del ejercicio de Rendición de Cuentas del Sector Salud 2021</t>
  </si>
  <si>
    <t>Realizar el espacio principal de Rendición de Cuentas del Sector Salud vigencia 2021.</t>
  </si>
  <si>
    <t>Subsecretario(a) de Gestión Territorial, Participación y Servicio a la Ciudadanía.
Subsecretario(a) de Planeación y Gestión Sectorial
Jefe de la Oficina Asesora de Comunicaciones</t>
  </si>
  <si>
    <t>Diálogo de doble vía con la ciudadanía y sus organizaciones, garantizando el enfoque diferencial, poblacional y de género.</t>
  </si>
  <si>
    <t>Responsabilidad para el fomento de la Cultura de Rendición de Cuentas y resultados de la gestión.</t>
  </si>
  <si>
    <t xml:space="preserve">Plan de Capacitación en temas de Participación Social, Rendición de Cuentas, Control Social,  Ley de Transparencia y Acceso a la Información Pública y Análisis de Información  Pública. </t>
  </si>
  <si>
    <t xml:space="preserve">Planear y ejecutar jornadas de capacitación Participación Social, Rendición de Cuentas, Control Social, Ley de Transparencia y Acceso a la Información, y Análisis de Información  Pública para el fomento de la Cultura de Rendiciòn de Cuentas. </t>
  </si>
  <si>
    <t>Director(a) de Participación Social, Gestión Territorial y Transectorialidad</t>
  </si>
  <si>
    <t>Aplicar, tabular y analizar encuestas posteriores al ejercicio principal de Rendición de Cuentas 2021.</t>
  </si>
  <si>
    <t xml:space="preserve">Planear y reservar los recursos necesarios para el desarrollo de los procedimientos y funciones para la consolidación de la Política Publica Distrital de Servicio al Ciudadano. </t>
  </si>
  <si>
    <t>Remitir al Comité Institucional de Gestión y Desempeño, dos (2) informes de resultados y análisis frente a la interposición de peticiones en la entidad, como insumo para la toma de decisiones.</t>
  </si>
  <si>
    <t xml:space="preserve">Construir de forma semestral, un reporte frente al comportamiento de las peticiones ciudadanas en la SDS, incluyendo análisis causal y propuestas de mejora.  </t>
  </si>
  <si>
    <t>Presentar a los miembros del equipo directivo, una estrategia de mejoramiento en la atención a la ciudadanía, en torno a la institucionalización y conmemoración del “día del Ciudadano"</t>
  </si>
  <si>
    <t>Garantizar la atención permanente
del 100% de los ciudadanos que consultan a la SDS a traves de los canales dispuestos por la entidad para tal fin, con funcionarios idóneos para su atención efectiva.</t>
  </si>
  <si>
    <t>Designar profesionales para la
atención ciudadana en los
diferentes canales dispuestos para tal fin.</t>
  </si>
  <si>
    <t>Actualizar cuatro (4) procedimientos de la Dirección de Servicio a la Ciudadanía para la inclusión de un numeral en torno a la lucha contra la corrupción y/o cláusula de confidencialidad de la información.</t>
  </si>
  <si>
    <t xml:space="preserve">Se realizará el ajuste correspondiente a los procedimientos de la Dirección de Servicio al Ciudadanía, en los cuales se evocará la gestión documental “Lineamiento de protección del denunciante y el formato de confidencialidad de la información. </t>
  </si>
  <si>
    <t>Actualizar el Manual de Servicio a la Ciudadanía, con relación al protocolo de atención del canal          "Redes Sociales" de la SDS.</t>
  </si>
  <si>
    <t>Realizar los ajustes correspondientes al protocolo de atención de redes sociales de la SDS; que se encuentra dentro del Manual de Servicio a la Ciudadanía de la SDS.</t>
  </si>
  <si>
    <t xml:space="preserve">Ejecutar la segunda etapa de adecuación de espacios físicos con ayudas para la accesibilidad efectiva de ciudadanos con discapacidad. </t>
  </si>
  <si>
    <t>Realizar las adecuaciones correspondientes, que permitan la orientación de la población en condición de discapacidad en el punto de atención nivel central SDS</t>
  </si>
  <si>
    <t xml:space="preserve">Director(a) de Servicio a la Ciudadanía / Oficina Asesora de Comunicaciones </t>
  </si>
  <si>
    <t>Elaborar e implementar uno (1) plan de fortalecimiento de competencias para los funcionarios y colaboradores de la primera línea de servicio a la ciudadanía en la SDS, en donde se incluya temas relacionados con transparencia y acceso a la información pública, como estrategia de lucha contra la corrupción.</t>
  </si>
  <si>
    <t>Realizar la construcción y ejecución del plan de fortalecimiento de competencias para servidores y colaboradores de primera línea de atención al ciudadano en la Secretaria Distrital de Salud.</t>
  </si>
  <si>
    <t xml:space="preserve">Elaborar un (4) informes trimestrales, donde se socialice el cumplimiento del criterio de oportunidad en las respuestas emiidas por la SDS a las solicitudes ciudadanas. </t>
  </si>
  <si>
    <t>Desarrollar los contenidos de los informes trimestrales de seguimiento a la gestión de PQRS en la SDS, donde se especifiquen los tiempos de respuesta a los derechos de petición quen ingresan a la SDS.</t>
  </si>
  <si>
    <t>Realizar dos (2) informes de resultados de la encuesta de satisfacción de la ciudadanía con la atención brindada a través de los diferentes canales de atención.</t>
  </si>
  <si>
    <t>Medir la satisfacción de la ciudadanía frente a la atención recibida a través de los diversos canales de atención a la ciudadanía de la SDS.</t>
  </si>
  <si>
    <t xml:space="preserve">Elaborar y desarrollar uno (1) Documento de estrategia comunicativa y pedagógica relacionada con la Ley de Transparencia y Acceso a la Información Pública - Ley 1712 de 2014 </t>
  </si>
  <si>
    <t>Diseñar la estrategia comunicativa y de divulgación frente al derecho de acceso a la información pública y los medios para su respectiva consulta a través del portal web de la Secretaria Distrital de Salud.</t>
  </si>
  <si>
    <t>Documentos asociados a la gestión de PQRS de la SDS actualizados.</t>
  </si>
  <si>
    <t>Implementar acciones para mejorar la accesibilidad de las personas con discapacidad y/o pertenecientes a diferentes grupos étnicos y culturales.</t>
  </si>
  <si>
    <t>Fortalecer competencias del personal de Servicio a la Ciudadanía en protocolos de atención diferencial y temas relacionados con discapacidad.</t>
  </si>
  <si>
    <t xml:space="preserve">El ciudadano familiar del fallecido, representado a través de la funeraria contrata para realizar el trámite respectivo, tiene que acercase de forma presencial a la sede principal de la SDS, para realizar la radicación de los documentos exigidos para el trámite, en los horarios establecidos por la Secretaria Distrital de Salud.
Ante la contingencia surgida por la pandemia, se facilitó la opción de correo electrónico, únicamente para los casos COVID-19, para el envío de la documentación por parte de la funeraria o familiar del fallecido.  </t>
  </si>
  <si>
    <t>Se desarrollará una plataforma tecnológica que permitirá la realización del trámite 100% vía web, desde cualquier conexión a internet, 24 horas al día, los (7) días de la semana, en la cual el ciudadano o solicitante, podrá adjuntar los documentos exigidos en formato digital y cumplir las condiciones legales establecidas.</t>
  </si>
  <si>
    <t>Disminución de costos en tiempo y dinero para el ciudadano y para la SDS, disminución de tiempos de espera en sala  y eliminación de filas en ventanillas institucionales.</t>
  </si>
  <si>
    <t>Certificado de capacidad de adecuación y de dispensación de dispositivos médicos sobre medida, para la salud visual y ocular</t>
  </si>
  <si>
    <t>El solicitante debe acercarse de forma presencial a la sede principal de la SDS para realizar la radicación de los documentos exigidos en los horarios establecidos de lunes a viernes de 7:00 a.m. a 4:30 p.m. en jornada continua.</t>
  </si>
  <si>
    <t>Se desarrollará una plataforma tecnológica que permitirá la realización del trámite 100% vía web, desde cualquier conexión a internet, 24 horas al día, los (7) días de la semana, en la cual el ciudadano, podrá adjuntar los documentos exigidos en formato digital y cumplir las condiciones legales establecidas.</t>
  </si>
  <si>
    <t>Disminución de costos en tiempo y dinero para el ciudadano y para la SDS, disminución de tiempos de espera en sala  y eliminación de filas en ventanillas institucionales, todo esto como un factor determinante para la prevención de los riesgos de corrupción.</t>
  </si>
  <si>
    <t>Autorización sanitaria para la concesión de aguas para el consumo humano</t>
  </si>
  <si>
    <t>Licencia de Cremación de Cadáveres</t>
  </si>
  <si>
    <t>Licencia de Inhumación de Cadáveres</t>
  </si>
  <si>
    <t>Elaborar la ficha técnica para establecer el alcance, los requerimientos funcionales y requerimientos no funcionales del Sistema de Gestión de Documentos Electrónicos de Archivo – SGDEA.</t>
  </si>
  <si>
    <t>Formular el plan de trabajo para articular el documento de Gobierno Corporativo con las herramientas y mecanismos que se tienen disponibles en la SDS para la lucha contra la corrupción.</t>
  </si>
  <si>
    <t>Monitorear el plan de trabajo del documento de Gobierno Corporativo</t>
  </si>
  <si>
    <t>Desarrollar un (1) acto simbólico con el equipo directivo en donde se institucionalice el “Día del Ciudadano, como estrategia para el mejoramiento continuo de la atención a la ciudadanía en la SDS</t>
  </si>
  <si>
    <t>Director(a) de Planeación Institucional y Calidad
Secretario(a) del Despacho</t>
  </si>
  <si>
    <t>Elaborar y aprobar el documento de Gobierno Corporativo.</t>
  </si>
  <si>
    <t>Sistema de Gestión de Documentos Electrónicos de Archivo - SGDEA contratado.</t>
  </si>
  <si>
    <t>Director(a) de Tecnologías de la Información y las Comunicaciones
Subdirector(a) de Bienes y Servicios</t>
  </si>
  <si>
    <t>Director(a) de Tecnologías de la Información y las Comunicaciones
Subdirector(a) de Bienes y Servicios
Subdirector(a) de Contratación</t>
  </si>
  <si>
    <t>Incluir en el Plan Anual de Adquisiciones la actividad de gestión documental.</t>
  </si>
  <si>
    <t>Gestionar la contratación del Sistema de Gestión de Documentos Electrónicos de Archivo - SGDEA.</t>
  </si>
  <si>
    <t xml:space="preserve">Dos (2) informes de seguimiento cuatrimestral con los resultados y recomendaciones del plan de trabajo del documento de Gobierno Corporativo </t>
  </si>
  <si>
    <t>Primer seguimiento
3/05/2021
Segundo seguimiento
1/09/2021
Tercer seguimiento
3/01/2022</t>
  </si>
  <si>
    <t>Cada cuatro (4) meses
14/05/2021 (con corte a 31 de abril)
14/09/2021 (con corte a 31 de agosto)
17/01/2022 (con corte a 31 de diciembre)</t>
  </si>
  <si>
    <t>Primer seguimiento
3/05/2021
Segundo seguimiento
1/09/2021</t>
  </si>
  <si>
    <t>Cada cuatro (4) meses
14/05/2021 (con corte a 31 de abril)
14/09/2021 (con corte a 31 de agosto)</t>
  </si>
  <si>
    <t>Identificar, crear y/o actualizar los conjuntos de datos abiertos de la SDS durante la vigencia 2021.</t>
  </si>
  <si>
    <t>Inventario de activos de información de tipo  hardware, software y servicios de la SDS actualizado y publicado en la web.</t>
  </si>
  <si>
    <t>Realizar la actualización del Inventario de activos de información de tipo hardware,  software y servicios, para la actualización en la página web de la SDS.</t>
  </si>
  <si>
    <t>Todas las dependencias</t>
  </si>
  <si>
    <t>Realizar la asistencia técnica a los procesos de la SDS, para el levantamiento del inventario de activos de información de tipo hardware, software y servicios para la vigencia 2021.</t>
  </si>
  <si>
    <t xml:space="preserve">Director(a) de Tecnologías de la Información y las Comunicaciones
</t>
  </si>
  <si>
    <t>Traducir un (1) documento a lenguas nativas y aportar insumos al espacio de comunidades étnicas de la página web de la SDS.</t>
  </si>
  <si>
    <t xml:space="preserve">Director(a) de TIC
Director(a) de Planeación Institucional y Calidad
Jefe de la Oficina Asesora de Comunicaciones
</t>
  </si>
  <si>
    <t xml:space="preserve">
Subsecretario(a) de Salud Pública
Subsecretario(a) de Servicios de Salud y Aseguramiento
Subsecretario(a) de Gestión Territorial, Participación y Servicio a la ciudadanía
</t>
  </si>
  <si>
    <t>Director(a) de Calidad de
Servicios de Salud
Director(a) de TIC</t>
  </si>
  <si>
    <t>Subdirector(a) de Vigilancia en Salud Pública 
Director(a) de TIC</t>
  </si>
  <si>
    <t>Apropiar el 100% de recursos necesarios para garantizar el funcionamiento de la Dirección de Servicio a la Ciudadanía.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</si>
</sst>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2"/>
      <color theme="0"/>
      <name val="Arial"/>
      <family val="2"/>
    </font>
    <font>
      <u/>
      <sz val="11"/>
      <color theme="10"/>
      <name val="Calibri"/>
      <family val="2"/>
      <scheme val="minor"/>
    </font>
    <font>
      <sz val="12"/>
      <color theme="1"/>
      <name val="Arial"/>
      <family val="2"/>
    </font>
    <font>
      <sz val="12"/>
      <color rgb="FF000000"/>
      <name val="Arial"/>
      <family val="2"/>
    </font>
    <font>
      <b/>
      <sz val="20"/>
      <color theme="1"/>
      <name val="Arial"/>
      <family val="2"/>
    </font>
    <font>
      <sz val="12"/>
      <color indexed="8"/>
      <name val="Arial"/>
      <family val="2"/>
    </font>
    <font>
      <sz val="12"/>
      <name val="Arial"/>
      <family val="2"/>
    </font>
    <font>
      <sz val="12"/>
      <color theme="1"/>
      <name val="Calibri"/>
      <family val="2"/>
      <scheme val="minor"/>
    </font>
    <font>
      <sz val="11"/>
      <color theme="1"/>
      <name val="Arial"/>
      <family val="2"/>
    </font>
    <font>
      <sz val="18"/>
      <color theme="0"/>
      <name val="Arial"/>
      <family val="2"/>
    </font>
    <font>
      <b/>
      <u/>
      <sz val="16"/>
      <color rgb="FF0000FF"/>
      <name val="Arial"/>
      <family val="2"/>
    </font>
    <font>
      <b/>
      <sz val="16"/>
      <color rgb="FF002060"/>
      <name val="Arial"/>
      <family val="2"/>
    </font>
    <font>
      <b/>
      <u/>
      <sz val="16"/>
      <name val="Arial"/>
      <family val="2"/>
    </font>
    <font>
      <b/>
      <sz val="12"/>
      <name val="Arial"/>
      <family val="2"/>
      <charset val="1"/>
    </font>
    <font>
      <sz val="12"/>
      <color rgb="FF000000"/>
      <name val="Arial"/>
      <family val="2"/>
      <charset val="1"/>
    </font>
    <font>
      <b/>
      <sz val="14"/>
      <color theme="1"/>
      <name val="Arial"/>
      <family val="2"/>
    </font>
    <font>
      <sz val="14"/>
      <color theme="1"/>
      <name val="Calibri"/>
      <family val="2"/>
      <scheme val="minor"/>
    </font>
    <font>
      <b/>
      <sz val="14"/>
      <color theme="0"/>
      <name val="Arial"/>
      <family val="2"/>
    </font>
    <font>
      <b/>
      <sz val="14"/>
      <name val="Arial"/>
      <family val="2"/>
      <charset val="1"/>
    </font>
    <font>
      <sz val="10"/>
      <name val="Arial"/>
      <family val="2"/>
    </font>
    <font>
      <sz val="10"/>
      <color theme="1"/>
      <name val="Arial"/>
      <family val="2"/>
    </font>
    <font>
      <b/>
      <sz val="12"/>
      <name val="Arial"/>
      <family val="2"/>
    </font>
    <font>
      <sz val="12"/>
      <name val="Arial"/>
      <family val="2"/>
      <charset val="1"/>
    </font>
  </fonts>
  <fills count="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5" tint="0.59999389629810485"/>
        <bgColor indexed="64"/>
      </patternFill>
    </fill>
    <fill>
      <patternFill patternType="solid">
        <fgColor rgb="FFFFFF00"/>
        <bgColor rgb="FFFFFF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thin">
        <color auto="1"/>
      </left>
      <right/>
      <top/>
      <bottom style="thin">
        <color auto="1"/>
      </bottom>
      <diagonal/>
    </border>
    <border>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110">
    <xf numFmtId="0" fontId="0" fillId="0" borderId="0" xfId="0"/>
    <xf numFmtId="14"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8" fillId="0" borderId="0" xfId="0" applyFont="1"/>
    <xf numFmtId="0" fontId="9" fillId="0" borderId="0" xfId="0" applyFont="1"/>
    <xf numFmtId="0" fontId="9" fillId="2" borderId="0" xfId="0" applyFont="1" applyFill="1"/>
    <xf numFmtId="0" fontId="0" fillId="2" borderId="0" xfId="0" applyFill="1"/>
    <xf numFmtId="0" fontId="9" fillId="2" borderId="10" xfId="0" applyFont="1" applyFill="1" applyBorder="1"/>
    <xf numFmtId="0" fontId="9" fillId="2" borderId="11" xfId="0" applyFont="1" applyFill="1" applyBorder="1"/>
    <xf numFmtId="0" fontId="9" fillId="2" borderId="12" xfId="0" applyFont="1" applyFill="1" applyBorder="1"/>
    <xf numFmtId="0" fontId="9" fillId="2" borderId="13" xfId="0" applyFont="1" applyFill="1" applyBorder="1"/>
    <xf numFmtId="0" fontId="9" fillId="2" borderId="14" xfId="0" applyFont="1" applyFill="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9" fillId="2" borderId="15" xfId="0" applyFont="1" applyFill="1" applyBorder="1"/>
    <xf numFmtId="0" fontId="9" fillId="2" borderId="16" xfId="0" applyFont="1" applyFill="1" applyBorder="1"/>
    <xf numFmtId="0" fontId="9" fillId="2" borderId="17" xfId="0" applyFont="1" applyFill="1" applyBorder="1"/>
    <xf numFmtId="0" fontId="9" fillId="2" borderId="0" xfId="0" applyFont="1" applyFill="1" applyAlignment="1">
      <alignment horizontal="left"/>
    </xf>
    <xf numFmtId="49" fontId="11" fillId="2" borderId="0" xfId="1" applyNumberFormat="1" applyFont="1" applyFill="1" applyBorder="1" applyAlignment="1">
      <alignment horizontal="left" vertical="center"/>
    </xf>
    <xf numFmtId="0" fontId="3" fillId="0" borderId="1" xfId="0" applyFont="1" applyFill="1" applyBorder="1" applyAlignment="1">
      <alignment horizontal="justify" vertical="top"/>
    </xf>
    <xf numFmtId="0" fontId="14" fillId="5" borderId="18" xfId="0" applyFont="1" applyFill="1" applyBorder="1" applyAlignment="1">
      <alignment horizontal="center" vertical="center" wrapText="1"/>
    </xf>
    <xf numFmtId="10" fontId="15" fillId="0" borderId="1" xfId="0" applyNumberFormat="1" applyFont="1" applyBorder="1" applyAlignment="1">
      <alignment horizontal="center" vertical="center"/>
    </xf>
    <xf numFmtId="0" fontId="3"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17" fillId="0" borderId="0" xfId="0" applyFont="1"/>
    <xf numFmtId="0" fontId="19" fillId="5" borderId="18" xfId="0" applyFont="1" applyFill="1" applyBorder="1" applyAlignment="1">
      <alignment horizontal="center" vertical="center" wrapText="1"/>
    </xf>
    <xf numFmtId="10" fontId="15"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10" fontId="15" fillId="2" borderId="1" xfId="0" applyNumberFormat="1" applyFont="1" applyFill="1" applyBorder="1" applyAlignment="1">
      <alignment horizontal="center" vertical="center"/>
    </xf>
    <xf numFmtId="0" fontId="21" fillId="0" borderId="0" xfId="0" applyFont="1"/>
    <xf numFmtId="0" fontId="21" fillId="0" borderId="0" xfId="0" applyFont="1" applyAlignment="1">
      <alignment vertical="center"/>
    </xf>
    <xf numFmtId="0" fontId="22" fillId="5" borderId="18" xfId="0" applyFont="1" applyFill="1" applyBorder="1" applyAlignment="1">
      <alignment horizontal="center" vertical="center" wrapText="1"/>
    </xf>
    <xf numFmtId="10" fontId="4" fillId="0" borderId="1" xfId="0" applyNumberFormat="1" applyFont="1" applyBorder="1" applyAlignment="1">
      <alignment horizontal="center" vertical="center"/>
    </xf>
    <xf numFmtId="0" fontId="3" fillId="0" borderId="0" xfId="0" applyFont="1"/>
    <xf numFmtId="10" fontId="7" fillId="0" borderId="1" xfId="0" applyNumberFormat="1" applyFont="1" applyBorder="1" applyAlignment="1">
      <alignment horizontal="center" vertical="center"/>
    </xf>
    <xf numFmtId="10" fontId="4" fillId="0" borderId="1" xfId="0" applyNumberFormat="1" applyFont="1" applyFill="1" applyBorder="1" applyAlignment="1">
      <alignment horizontal="center" vertical="center"/>
    </xf>
    <xf numFmtId="0" fontId="4" fillId="0" borderId="3" xfId="0" applyFont="1" applyFill="1" applyBorder="1" applyAlignment="1">
      <alignment horizontal="justify" vertical="center" wrapText="1"/>
    </xf>
    <xf numFmtId="0" fontId="4" fillId="0" borderId="5" xfId="0" applyFont="1" applyFill="1" applyBorder="1" applyAlignment="1">
      <alignment horizontal="justify" vertical="center" wrapText="1"/>
    </xf>
    <xf numFmtId="49" fontId="13" fillId="4" borderId="0" xfId="1" applyNumberFormat="1" applyFont="1" applyFill="1" applyBorder="1" applyAlignment="1">
      <alignment horizontal="left" vertical="center"/>
    </xf>
    <xf numFmtId="0" fontId="10" fillId="3" borderId="0" xfId="0" applyFont="1" applyFill="1" applyAlignment="1">
      <alignment horizontal="center" vertical="center"/>
    </xf>
    <xf numFmtId="0" fontId="5" fillId="0" borderId="0" xfId="0" applyFont="1" applyAlignment="1">
      <alignment horizontal="center"/>
    </xf>
    <xf numFmtId="0" fontId="1" fillId="3" borderId="9"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16" fillId="0" borderId="0" xfId="0" applyFont="1" applyAlignment="1">
      <alignment horizontal="center"/>
    </xf>
    <xf numFmtId="0" fontId="18" fillId="3" borderId="7"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3" fillId="0" borderId="3" xfId="0" applyFont="1" applyFill="1" applyBorder="1" applyAlignment="1">
      <alignment horizontal="justify" vertical="top" wrapText="1"/>
    </xf>
    <xf numFmtId="0" fontId="3" fillId="0" borderId="5" xfId="0" applyFont="1" applyFill="1" applyBorder="1" applyAlignment="1">
      <alignment horizontal="justify" vertical="top" wrapText="1"/>
    </xf>
    <xf numFmtId="0" fontId="4" fillId="0" borderId="3"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10" fontId="23" fillId="0" borderId="1" xfId="0" applyNumberFormat="1" applyFont="1" applyFill="1" applyBorder="1" applyAlignment="1">
      <alignment horizontal="center" vertical="center"/>
    </xf>
    <xf numFmtId="0" fontId="3" fillId="0" borderId="3" xfId="0" applyFont="1" applyFill="1" applyBorder="1" applyAlignment="1">
      <alignment horizontal="justify" vertical="center" wrapText="1"/>
    </xf>
    <xf numFmtId="0" fontId="4" fillId="0" borderId="1" xfId="0" applyFont="1" applyFill="1" applyBorder="1" applyAlignment="1">
      <alignment horizontal="justify" vertical="top" wrapText="1"/>
    </xf>
    <xf numFmtId="0" fontId="3" fillId="0" borderId="3"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4" xfId="0" applyFont="1" applyFill="1" applyBorder="1" applyAlignment="1">
      <alignment horizontal="justify" vertical="top" wrapText="1"/>
    </xf>
    <xf numFmtId="0" fontId="3" fillId="0" borderId="3" xfId="0" applyFont="1" applyFill="1" applyBorder="1" applyAlignment="1">
      <alignment horizontal="justify" vertical="top"/>
    </xf>
    <xf numFmtId="0" fontId="3" fillId="0" borderId="5" xfId="0" applyFont="1" applyFill="1" applyBorder="1" applyAlignment="1">
      <alignment horizontal="justify" vertical="top"/>
    </xf>
    <xf numFmtId="0" fontId="3" fillId="0" borderId="5" xfId="0" applyFont="1" applyFill="1" applyBorder="1" applyAlignment="1">
      <alignment horizontal="justify" vertical="center" wrapText="1"/>
    </xf>
    <xf numFmtId="0" fontId="3" fillId="0" borderId="4" xfId="0" applyFont="1" applyFill="1" applyBorder="1" applyAlignment="1">
      <alignment horizontal="justify" vertical="top"/>
    </xf>
    <xf numFmtId="0" fontId="4" fillId="0" borderId="1" xfId="0" applyFont="1" applyFill="1" applyBorder="1" applyAlignment="1">
      <alignment horizontal="justify" vertical="center"/>
    </xf>
    <xf numFmtId="0" fontId="4" fillId="0" borderId="4" xfId="0" applyFont="1" applyFill="1" applyBorder="1" applyAlignment="1">
      <alignment horizontal="justify" vertical="center" wrapText="1"/>
    </xf>
    <xf numFmtId="0" fontId="3" fillId="0" borderId="1" xfId="0" applyFont="1" applyFill="1" applyBorder="1" applyAlignment="1">
      <alignment horizontal="justify" vertical="top"/>
    </xf>
    <xf numFmtId="0" fontId="4" fillId="0" borderId="1" xfId="0" applyFont="1" applyFill="1" applyBorder="1" applyAlignment="1">
      <alignment horizontal="justify" vertical="center"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14" fontId="4" fillId="0" borderId="1" xfId="0" applyNumberFormat="1" applyFont="1" applyFill="1" applyBorder="1" applyAlignment="1">
      <alignment horizontal="justify" vertical="center" wrapText="1"/>
    </xf>
    <xf numFmtId="14" fontId="4" fillId="0" borderId="1" xfId="0" applyNumberFormat="1" applyFont="1" applyFill="1" applyBorder="1" applyAlignment="1">
      <alignment horizontal="left" vertical="center" wrapText="1"/>
    </xf>
    <xf numFmtId="0" fontId="3" fillId="0" borderId="1" xfId="0" applyFont="1" applyFill="1" applyBorder="1" applyAlignment="1">
      <alignment horizontal="justify" vertical="top" wrapText="1"/>
    </xf>
    <xf numFmtId="0" fontId="4" fillId="0" borderId="4" xfId="0" applyFont="1" applyFill="1" applyBorder="1" applyAlignment="1">
      <alignment horizontal="justify" vertical="center" wrapText="1"/>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1" xfId="0" applyFont="1" applyFill="1" applyBorder="1" applyAlignment="1">
      <alignment vertical="center" wrapText="1"/>
    </xf>
    <xf numFmtId="0" fontId="3" fillId="0" borderId="3"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justify" vertical="center"/>
    </xf>
    <xf numFmtId="0" fontId="7" fillId="0" borderId="1" xfId="0" applyFont="1" applyFill="1" applyBorder="1" applyAlignment="1">
      <alignment horizontal="justify" vertical="center" wrapText="1"/>
    </xf>
    <xf numFmtId="0" fontId="7" fillId="0" borderId="3" xfId="0" applyFont="1" applyFill="1" applyBorder="1" applyAlignment="1">
      <alignment horizontal="center" vertical="center" wrapText="1"/>
    </xf>
    <xf numFmtId="14" fontId="7" fillId="0" borderId="1" xfId="0"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20" fillId="0" borderId="1" xfId="0" applyFont="1" applyFill="1" applyBorder="1" applyAlignment="1">
      <alignment horizontal="justify" vertical="center" wrapText="1"/>
    </xf>
    <xf numFmtId="0" fontId="3" fillId="0" borderId="1" xfId="0" applyFont="1" applyFill="1" applyBorder="1" applyAlignment="1">
      <alignment horizontal="justify" vertical="center"/>
    </xf>
    <xf numFmtId="0" fontId="7" fillId="0" borderId="1" xfId="0" applyFont="1" applyFill="1" applyBorder="1" applyAlignment="1">
      <alignment horizontal="justify" vertical="center"/>
    </xf>
    <xf numFmtId="0" fontId="7" fillId="0" borderId="19" xfId="0" applyFont="1" applyFill="1" applyBorder="1" applyAlignment="1">
      <alignment vertical="center" wrapText="1"/>
    </xf>
    <xf numFmtId="0" fontId="4" fillId="0" borderId="1" xfId="0" applyFont="1" applyFill="1" applyBorder="1" applyAlignment="1">
      <alignment horizontal="left" vertical="center" wrapText="1"/>
    </xf>
    <xf numFmtId="14" fontId="6" fillId="0" borderId="1"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justify"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649940</xdr:colOff>
      <xdr:row>1</xdr:row>
      <xdr:rowOff>42551</xdr:rowOff>
    </xdr:from>
    <xdr:to>
      <xdr:col>11</xdr:col>
      <xdr:colOff>116987</xdr:colOff>
      <xdr:row>1</xdr:row>
      <xdr:rowOff>1149662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650440" y="120992"/>
          <a:ext cx="3277047" cy="110711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U19"/>
  <sheetViews>
    <sheetView tabSelected="1" zoomScaleNormal="100" zoomScaleSheetLayoutView="100" workbookViewId="0">
      <selection activeCell="D17" sqref="D17:P17"/>
    </sheetView>
  </sheetViews>
  <sheetFormatPr baseColWidth="10" defaultColWidth="0" defaultRowHeight="15" zeroHeight="1" x14ac:dyDescent="0.25"/>
  <cols>
    <col min="1" max="1" width="2.85546875" customWidth="1"/>
    <col min="2" max="18" width="11.42578125" style="6" customWidth="1"/>
    <col min="19" max="21" width="0" hidden="1" customWidth="1"/>
    <col min="22" max="16384" width="11.42578125" hidden="1"/>
  </cols>
  <sheetData>
    <row r="1" spans="1:19" s="6" customFormat="1" ht="6" customHeight="1" thickBot="1" x14ac:dyDescent="0.3">
      <c r="A1" s="5"/>
      <c r="B1" s="5"/>
      <c r="C1" s="5"/>
      <c r="D1" s="5"/>
      <c r="E1" s="5"/>
      <c r="F1" s="5"/>
      <c r="G1" s="5"/>
      <c r="H1" s="5"/>
      <c r="I1" s="5"/>
      <c r="J1" s="5"/>
      <c r="K1" s="5"/>
      <c r="L1" s="5"/>
      <c r="M1" s="5"/>
      <c r="N1" s="5"/>
      <c r="O1" s="5"/>
      <c r="P1" s="5"/>
      <c r="Q1" s="5"/>
      <c r="R1" s="5"/>
      <c r="S1" s="5"/>
    </row>
    <row r="2" spans="1:19" s="6" customFormat="1" ht="96" customHeight="1" x14ac:dyDescent="0.25">
      <c r="A2" s="5"/>
      <c r="B2" s="7"/>
      <c r="C2" s="8"/>
      <c r="D2" s="8"/>
      <c r="E2" s="8"/>
      <c r="F2" s="8"/>
      <c r="G2" s="8"/>
      <c r="H2" s="8"/>
      <c r="I2" s="8"/>
      <c r="J2" s="8"/>
      <c r="K2" s="8"/>
      <c r="L2" s="8"/>
      <c r="M2" s="8"/>
      <c r="N2" s="8"/>
      <c r="O2" s="8"/>
      <c r="P2" s="8"/>
      <c r="Q2" s="8"/>
      <c r="R2" s="9"/>
      <c r="S2" s="5"/>
    </row>
    <row r="3" spans="1:19" ht="23.25" x14ac:dyDescent="0.25">
      <c r="A3" s="5"/>
      <c r="B3" s="10"/>
      <c r="C3" s="39" t="s">
        <v>80</v>
      </c>
      <c r="D3" s="39"/>
      <c r="E3" s="39"/>
      <c r="F3" s="39"/>
      <c r="G3" s="39"/>
      <c r="H3" s="39"/>
      <c r="I3" s="39"/>
      <c r="J3" s="39"/>
      <c r="K3" s="39"/>
      <c r="L3" s="39"/>
      <c r="M3" s="39"/>
      <c r="N3" s="39"/>
      <c r="O3" s="39"/>
      <c r="P3" s="39"/>
      <c r="Q3" s="39"/>
      <c r="R3" s="11"/>
      <c r="S3" s="4"/>
    </row>
    <row r="4" spans="1:19" ht="23.25" x14ac:dyDescent="0.25">
      <c r="A4" s="5"/>
      <c r="B4" s="10"/>
      <c r="C4" s="12"/>
      <c r="D4" s="12"/>
      <c r="E4" s="12"/>
      <c r="F4" s="12"/>
      <c r="G4" s="12"/>
      <c r="H4" s="12"/>
      <c r="I4" s="12"/>
      <c r="J4" s="12"/>
      <c r="K4" s="12"/>
      <c r="L4" s="12"/>
      <c r="M4" s="12"/>
      <c r="N4" s="12"/>
      <c r="O4" s="12"/>
      <c r="P4" s="12"/>
      <c r="Q4" s="12"/>
      <c r="R4" s="11"/>
      <c r="S4" s="4"/>
    </row>
    <row r="5" spans="1:19" ht="23.25" x14ac:dyDescent="0.25">
      <c r="A5" s="5"/>
      <c r="B5" s="10"/>
      <c r="C5" s="39" t="s">
        <v>116</v>
      </c>
      <c r="D5" s="39"/>
      <c r="E5" s="39"/>
      <c r="F5" s="39"/>
      <c r="G5" s="39"/>
      <c r="H5" s="39"/>
      <c r="I5" s="39"/>
      <c r="J5" s="39"/>
      <c r="K5" s="39"/>
      <c r="L5" s="39"/>
      <c r="M5" s="39"/>
      <c r="N5" s="39"/>
      <c r="O5" s="39"/>
      <c r="P5" s="39"/>
      <c r="Q5" s="39"/>
      <c r="R5" s="11"/>
      <c r="S5" s="4"/>
    </row>
    <row r="6" spans="1:19" x14ac:dyDescent="0.25">
      <c r="A6" s="5"/>
      <c r="B6" s="10"/>
      <c r="C6" s="5"/>
      <c r="D6" s="5"/>
      <c r="E6" s="5"/>
      <c r="F6" s="5"/>
      <c r="G6" s="5"/>
      <c r="H6" s="5"/>
      <c r="I6" s="5"/>
      <c r="J6" s="5"/>
      <c r="K6" s="5"/>
      <c r="L6" s="5"/>
      <c r="M6" s="5"/>
      <c r="N6" s="5"/>
      <c r="O6" s="5"/>
      <c r="P6" s="5"/>
      <c r="Q6" s="5"/>
      <c r="R6" s="11"/>
      <c r="S6" s="4"/>
    </row>
    <row r="7" spans="1:19" ht="20.25" x14ac:dyDescent="0.25">
      <c r="A7" s="5"/>
      <c r="B7" s="10"/>
      <c r="C7" s="5"/>
      <c r="D7" s="38" t="s">
        <v>18</v>
      </c>
      <c r="E7" s="38"/>
      <c r="F7" s="38"/>
      <c r="G7" s="38"/>
      <c r="H7" s="38"/>
      <c r="I7" s="38"/>
      <c r="J7" s="38"/>
      <c r="K7" s="38"/>
      <c r="L7" s="38"/>
      <c r="M7" s="38"/>
      <c r="N7" s="38"/>
      <c r="O7" s="38"/>
      <c r="P7" s="38"/>
      <c r="Q7" s="13"/>
      <c r="R7" s="11"/>
      <c r="S7" s="4"/>
    </row>
    <row r="8" spans="1:19" x14ac:dyDescent="0.25">
      <c r="A8" s="5"/>
      <c r="B8" s="10"/>
      <c r="C8" s="5"/>
      <c r="D8" s="17"/>
      <c r="E8" s="17"/>
      <c r="F8" s="17"/>
      <c r="G8" s="17"/>
      <c r="H8" s="17"/>
      <c r="I8" s="17"/>
      <c r="J8" s="17"/>
      <c r="K8" s="17"/>
      <c r="L8" s="17"/>
      <c r="M8" s="17"/>
      <c r="N8" s="17"/>
      <c r="O8" s="17"/>
      <c r="P8" s="17"/>
      <c r="Q8" s="5"/>
      <c r="R8" s="11"/>
      <c r="S8" s="4"/>
    </row>
    <row r="9" spans="1:19" ht="20.25" x14ac:dyDescent="0.25">
      <c r="A9" s="5"/>
      <c r="B9" s="10"/>
      <c r="C9" s="5"/>
      <c r="D9" s="38" t="s">
        <v>17</v>
      </c>
      <c r="E9" s="38"/>
      <c r="F9" s="38"/>
      <c r="G9" s="38"/>
      <c r="H9" s="38"/>
      <c r="I9" s="38"/>
      <c r="J9" s="38"/>
      <c r="K9" s="38"/>
      <c r="L9" s="38"/>
      <c r="M9" s="38"/>
      <c r="N9" s="38"/>
      <c r="O9" s="38"/>
      <c r="P9" s="38"/>
      <c r="Q9" s="13"/>
      <c r="R9" s="11"/>
      <c r="S9" s="4"/>
    </row>
    <row r="10" spans="1:19" x14ac:dyDescent="0.25">
      <c r="A10" s="5"/>
      <c r="B10" s="10"/>
      <c r="C10" s="5"/>
      <c r="D10" s="17"/>
      <c r="E10" s="17"/>
      <c r="F10" s="17"/>
      <c r="G10" s="17"/>
      <c r="H10" s="17"/>
      <c r="I10" s="17"/>
      <c r="J10" s="17"/>
      <c r="K10" s="17"/>
      <c r="L10" s="17"/>
      <c r="M10" s="17"/>
      <c r="N10" s="17"/>
      <c r="O10" s="17"/>
      <c r="P10" s="17"/>
      <c r="Q10" s="5"/>
      <c r="R10" s="11"/>
      <c r="S10" s="4"/>
    </row>
    <row r="11" spans="1:19" ht="20.25" x14ac:dyDescent="0.25">
      <c r="A11" s="5"/>
      <c r="B11" s="10"/>
      <c r="C11" s="5"/>
      <c r="D11" s="38" t="s">
        <v>13</v>
      </c>
      <c r="E11" s="38"/>
      <c r="F11" s="38"/>
      <c r="G11" s="38"/>
      <c r="H11" s="38"/>
      <c r="I11" s="38"/>
      <c r="J11" s="38"/>
      <c r="K11" s="38"/>
      <c r="L11" s="38"/>
      <c r="M11" s="38"/>
      <c r="N11" s="38"/>
      <c r="O11" s="38"/>
      <c r="P11" s="38"/>
      <c r="Q11" s="13"/>
      <c r="R11" s="11"/>
      <c r="S11" s="4"/>
    </row>
    <row r="12" spans="1:19" x14ac:dyDescent="0.25">
      <c r="A12" s="5"/>
      <c r="B12" s="10"/>
      <c r="C12" s="5"/>
      <c r="D12" s="17"/>
      <c r="E12" s="17"/>
      <c r="F12" s="17"/>
      <c r="G12" s="17"/>
      <c r="H12" s="17"/>
      <c r="I12" s="17"/>
      <c r="J12" s="17"/>
      <c r="K12" s="17"/>
      <c r="L12" s="17"/>
      <c r="M12" s="17"/>
      <c r="N12" s="17"/>
      <c r="O12" s="17"/>
      <c r="P12" s="17"/>
      <c r="Q12" s="5"/>
      <c r="R12" s="11"/>
      <c r="S12" s="4"/>
    </row>
    <row r="13" spans="1:19" ht="20.25" x14ac:dyDescent="0.25">
      <c r="A13" s="5"/>
      <c r="B13" s="10"/>
      <c r="C13" s="5"/>
      <c r="D13" s="38" t="s">
        <v>15</v>
      </c>
      <c r="E13" s="38"/>
      <c r="F13" s="38"/>
      <c r="G13" s="38"/>
      <c r="H13" s="38"/>
      <c r="I13" s="38"/>
      <c r="J13" s="38"/>
      <c r="K13" s="38"/>
      <c r="L13" s="38"/>
      <c r="M13" s="38"/>
      <c r="N13" s="38"/>
      <c r="O13" s="38"/>
      <c r="P13" s="38"/>
      <c r="Q13" s="13"/>
      <c r="R13" s="11"/>
      <c r="S13" s="4"/>
    </row>
    <row r="14" spans="1:19" ht="12.75" customHeight="1" x14ac:dyDescent="0.25">
      <c r="A14" s="5"/>
      <c r="B14" s="10"/>
      <c r="C14" s="5"/>
      <c r="D14" s="18"/>
      <c r="E14" s="18"/>
      <c r="F14" s="18"/>
      <c r="G14" s="18"/>
      <c r="H14" s="18"/>
      <c r="I14" s="18"/>
      <c r="J14" s="18"/>
      <c r="K14" s="18"/>
      <c r="L14" s="18"/>
      <c r="M14" s="18"/>
      <c r="N14" s="18"/>
      <c r="O14" s="18"/>
      <c r="P14" s="18"/>
      <c r="Q14" s="13"/>
      <c r="R14" s="11"/>
      <c r="S14" s="4"/>
    </row>
    <row r="15" spans="1:19" ht="25.5" customHeight="1" x14ac:dyDescent="0.25">
      <c r="A15" s="5"/>
      <c r="B15" s="10"/>
      <c r="C15" s="5"/>
      <c r="D15" s="38" t="s">
        <v>16</v>
      </c>
      <c r="E15" s="38"/>
      <c r="F15" s="38"/>
      <c r="G15" s="38"/>
      <c r="H15" s="38"/>
      <c r="I15" s="38"/>
      <c r="J15" s="38"/>
      <c r="K15" s="38"/>
      <c r="L15" s="38"/>
      <c r="M15" s="38"/>
      <c r="N15" s="38"/>
      <c r="O15" s="38"/>
      <c r="P15" s="38"/>
      <c r="Q15" s="13"/>
      <c r="R15" s="11"/>
      <c r="S15" s="4"/>
    </row>
    <row r="16" spans="1:19" ht="12.75" customHeight="1" x14ac:dyDescent="0.25">
      <c r="A16" s="5"/>
      <c r="B16" s="10"/>
      <c r="C16" s="5"/>
      <c r="D16" s="18"/>
      <c r="E16" s="18"/>
      <c r="F16" s="18"/>
      <c r="G16" s="18"/>
      <c r="H16" s="18"/>
      <c r="I16" s="18"/>
      <c r="J16" s="18"/>
      <c r="K16" s="18"/>
      <c r="L16" s="18"/>
      <c r="M16" s="18"/>
      <c r="N16" s="18"/>
      <c r="O16" s="18"/>
      <c r="P16" s="18"/>
      <c r="Q16" s="13"/>
      <c r="R16" s="11"/>
      <c r="S16" s="4"/>
    </row>
    <row r="17" spans="1:19" ht="28.5" customHeight="1" x14ac:dyDescent="0.25">
      <c r="A17" s="5"/>
      <c r="B17" s="10"/>
      <c r="C17" s="5"/>
      <c r="D17" s="38" t="s">
        <v>14</v>
      </c>
      <c r="E17" s="38"/>
      <c r="F17" s="38"/>
      <c r="G17" s="38"/>
      <c r="H17" s="38"/>
      <c r="I17" s="38"/>
      <c r="J17" s="38"/>
      <c r="K17" s="38"/>
      <c r="L17" s="38"/>
      <c r="M17" s="38"/>
      <c r="N17" s="38"/>
      <c r="O17" s="38"/>
      <c r="P17" s="38"/>
      <c r="Q17" s="13"/>
      <c r="R17" s="11"/>
      <c r="S17" s="4"/>
    </row>
    <row r="18" spans="1:19" ht="15.75" thickBot="1" x14ac:dyDescent="0.3">
      <c r="A18" s="5"/>
      <c r="B18" s="14"/>
      <c r="C18" s="15"/>
      <c r="D18" s="15"/>
      <c r="E18" s="15"/>
      <c r="F18" s="15"/>
      <c r="G18" s="15"/>
      <c r="H18" s="15"/>
      <c r="I18" s="15"/>
      <c r="J18" s="15"/>
      <c r="K18" s="15"/>
      <c r="L18" s="15"/>
      <c r="M18" s="15"/>
      <c r="N18" s="15"/>
      <c r="O18" s="15"/>
      <c r="P18" s="15"/>
      <c r="Q18" s="15"/>
      <c r="R18" s="16"/>
      <c r="S18" s="4"/>
    </row>
    <row r="19" spans="1:19" hidden="1" x14ac:dyDescent="0.25">
      <c r="A19" s="4"/>
      <c r="B19" s="5"/>
      <c r="C19" s="5"/>
      <c r="D19" s="5"/>
      <c r="E19" s="5"/>
      <c r="F19" s="5"/>
      <c r="G19" s="5"/>
      <c r="H19" s="5"/>
      <c r="I19" s="5"/>
      <c r="J19" s="5"/>
      <c r="K19" s="5"/>
      <c r="L19" s="5"/>
      <c r="M19" s="5"/>
      <c r="N19" s="5"/>
      <c r="O19" s="5"/>
      <c r="P19" s="5"/>
      <c r="Q19" s="5"/>
      <c r="R19" s="5"/>
      <c r="S19" s="4"/>
    </row>
  </sheetData>
  <mergeCells count="8">
    <mergeCell ref="D13:P13"/>
    <mergeCell ref="D15:P15"/>
    <mergeCell ref="D17:P17"/>
    <mergeCell ref="C3:Q3"/>
    <mergeCell ref="C5:Q5"/>
    <mergeCell ref="D7:P7"/>
    <mergeCell ref="D9:P9"/>
    <mergeCell ref="D11:P11"/>
  </mergeCells>
  <hyperlinks>
    <hyperlink ref="D7:P7" location="'Componente 1'!A1" display="COMPONENTE 1: GESTIÓN DEL RIESGO DE CORRUPCIÓN – MAPA DE RIESGOS DE CORRUPCIÓN"/>
    <hyperlink ref="D9:P9" location="'Componente 2'!A1" display="COMPONENTE 2: RACIONALIZACIÓN DE TRÁMITES"/>
    <hyperlink ref="D11:P11" location="'Componente 3'!A1" display="COMPONENTE 3: RENDICIÓN DE CUENTAS"/>
    <hyperlink ref="D13:P13" location="'Componente 4'!A1" display="COMPONENTE 4: MECANISMOS PARA MEJORAR LA ATENCIÓN AL CIUDADANO"/>
    <hyperlink ref="D15:P15" location="'Componente 5'!A1" display="COMPONENTE 5: MECANISMOS PARA LA TRANSPARENCIA Y ACCESO A LA INFORMACIÓN"/>
    <hyperlink ref="D17:P17" location="'Componente 6'!A1" display="COMPONENTE 6: INICIATIVAS ADICIONALES"/>
  </hyperlinks>
  <pageMargins left="0.7" right="0.7" top="0.75" bottom="0.75" header="0.3" footer="0.3"/>
  <pageSetup scale="45"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2"/>
  <sheetViews>
    <sheetView showGridLines="0" zoomScale="80" zoomScaleNormal="80" workbookViewId="0">
      <pane ySplit="5" topLeftCell="A6" activePane="bottomLeft" state="frozen"/>
      <selection pane="bottomLeft" activeCell="A6" sqref="A6"/>
    </sheetView>
  </sheetViews>
  <sheetFormatPr baseColWidth="10" defaultRowHeight="15" x14ac:dyDescent="0.25"/>
  <cols>
    <col min="1" max="1" width="51.42578125" customWidth="1"/>
    <col min="2" max="2" width="40.85546875" customWidth="1"/>
    <col min="3" max="3" width="43.140625" customWidth="1"/>
    <col min="4" max="4" width="31.85546875" customWidth="1"/>
    <col min="5" max="5" width="28.42578125" customWidth="1"/>
    <col min="6" max="6" width="25.42578125" customWidth="1"/>
    <col min="7" max="7" width="19.42578125" customWidth="1"/>
    <col min="8" max="8" width="15.85546875" customWidth="1"/>
    <col min="9" max="9" width="18" customWidth="1"/>
    <col min="10" max="10" width="15.85546875" customWidth="1"/>
    <col min="11" max="11" width="19.28515625" customWidth="1"/>
    <col min="12" max="12" width="15.85546875" customWidth="1"/>
    <col min="13" max="13" width="19.28515625" customWidth="1"/>
    <col min="14" max="14" width="15.85546875" customWidth="1"/>
    <col min="15" max="16" width="19.85546875" customWidth="1"/>
  </cols>
  <sheetData>
    <row r="1" spans="1:16" ht="26.25" x14ac:dyDescent="0.4">
      <c r="A1" s="40" t="s">
        <v>18</v>
      </c>
      <c r="B1" s="40"/>
      <c r="C1" s="40"/>
      <c r="D1" s="40"/>
      <c r="E1" s="40"/>
      <c r="F1" s="40"/>
    </row>
    <row r="2" spans="1:16" ht="15.75" thickBot="1" x14ac:dyDescent="0.3"/>
    <row r="3" spans="1:16" ht="23.25" customHeight="1" thickBot="1" x14ac:dyDescent="0.3">
      <c r="A3" s="44" t="s">
        <v>81</v>
      </c>
      <c r="B3" s="41" t="s">
        <v>0</v>
      </c>
      <c r="C3" s="41" t="s">
        <v>20</v>
      </c>
      <c r="D3" s="41" t="s">
        <v>1</v>
      </c>
      <c r="E3" s="41" t="s">
        <v>7</v>
      </c>
      <c r="F3" s="41" t="s">
        <v>8</v>
      </c>
      <c r="G3" s="47" t="s">
        <v>102</v>
      </c>
      <c r="H3" s="47"/>
      <c r="I3" s="47"/>
      <c r="J3" s="47"/>
      <c r="K3" s="47"/>
      <c r="L3" s="47"/>
      <c r="M3" s="47"/>
      <c r="N3" s="47"/>
      <c r="O3" s="48" t="s">
        <v>103</v>
      </c>
      <c r="P3" s="48" t="s">
        <v>104</v>
      </c>
    </row>
    <row r="4" spans="1:16" ht="36" customHeight="1" thickBot="1" x14ac:dyDescent="0.3">
      <c r="A4" s="45"/>
      <c r="B4" s="42"/>
      <c r="C4" s="42"/>
      <c r="D4" s="42"/>
      <c r="E4" s="42"/>
      <c r="F4" s="42"/>
      <c r="G4" s="49" t="s">
        <v>105</v>
      </c>
      <c r="H4" s="49"/>
      <c r="I4" s="49" t="s">
        <v>106</v>
      </c>
      <c r="J4" s="49"/>
      <c r="K4" s="49" t="s">
        <v>107</v>
      </c>
      <c r="L4" s="49"/>
      <c r="M4" s="49" t="s">
        <v>108</v>
      </c>
      <c r="N4" s="49"/>
      <c r="O4" s="48"/>
      <c r="P4" s="48"/>
    </row>
    <row r="5" spans="1:16" ht="27" customHeight="1" x14ac:dyDescent="0.25">
      <c r="A5" s="46"/>
      <c r="B5" s="43"/>
      <c r="C5" s="43"/>
      <c r="D5" s="43"/>
      <c r="E5" s="43"/>
      <c r="F5" s="43"/>
      <c r="G5" s="20" t="s">
        <v>109</v>
      </c>
      <c r="H5" s="20" t="s">
        <v>110</v>
      </c>
      <c r="I5" s="20" t="s">
        <v>109</v>
      </c>
      <c r="J5" s="20" t="s">
        <v>110</v>
      </c>
      <c r="K5" s="20" t="s">
        <v>109</v>
      </c>
      <c r="L5" s="20" t="s">
        <v>110</v>
      </c>
      <c r="M5" s="20" t="s">
        <v>109</v>
      </c>
      <c r="N5" s="20" t="s">
        <v>110</v>
      </c>
      <c r="O5" s="48"/>
      <c r="P5" s="48"/>
    </row>
    <row r="6" spans="1:16" ht="119.1" customHeight="1" x14ac:dyDescent="0.25">
      <c r="A6" s="109" t="s">
        <v>23</v>
      </c>
      <c r="B6" s="36" t="s">
        <v>65</v>
      </c>
      <c r="C6" s="23" t="s">
        <v>64</v>
      </c>
      <c r="D6" s="23" t="s">
        <v>135</v>
      </c>
      <c r="E6" s="1">
        <v>44287</v>
      </c>
      <c r="F6" s="2">
        <v>44377</v>
      </c>
      <c r="G6" s="26">
        <v>0</v>
      </c>
      <c r="H6" s="21"/>
      <c r="I6" s="26">
        <v>1</v>
      </c>
      <c r="J6" s="21"/>
      <c r="K6" s="21">
        <v>0</v>
      </c>
      <c r="L6" s="21"/>
      <c r="M6" s="21">
        <v>0</v>
      </c>
      <c r="N6" s="21"/>
      <c r="O6" s="21">
        <f>SUM(G6,I6,K6,M6)</f>
        <v>1</v>
      </c>
      <c r="P6" s="21">
        <f>SUM(H6,J6,L6,N6)</f>
        <v>0</v>
      </c>
    </row>
    <row r="7" spans="1:16" ht="69" customHeight="1" x14ac:dyDescent="0.25">
      <c r="A7" s="81" t="s">
        <v>27</v>
      </c>
      <c r="B7" s="65" t="s">
        <v>138</v>
      </c>
      <c r="C7" s="23" t="s">
        <v>136</v>
      </c>
      <c r="D7" s="79" t="s">
        <v>33</v>
      </c>
      <c r="E7" s="2">
        <v>44228</v>
      </c>
      <c r="F7" s="2">
        <v>44286</v>
      </c>
      <c r="G7" s="26">
        <v>1</v>
      </c>
      <c r="H7" s="21"/>
      <c r="I7" s="26">
        <v>0</v>
      </c>
      <c r="J7" s="21"/>
      <c r="K7" s="21">
        <v>0</v>
      </c>
      <c r="L7" s="21"/>
      <c r="M7" s="21">
        <v>0</v>
      </c>
      <c r="N7" s="21"/>
      <c r="O7" s="21">
        <f t="shared" ref="O7" si="0">SUM(G7,I7,K7,M7)</f>
        <v>1</v>
      </c>
      <c r="P7" s="21">
        <f t="shared" ref="P7" si="1">SUM(H7,J7,L7,N7)</f>
        <v>0</v>
      </c>
    </row>
    <row r="8" spans="1:16" ht="72.75" customHeight="1" x14ac:dyDescent="0.25">
      <c r="A8" s="81"/>
      <c r="B8" s="80"/>
      <c r="C8" s="79" t="s">
        <v>137</v>
      </c>
      <c r="D8" s="79" t="s">
        <v>33</v>
      </c>
      <c r="E8" s="2">
        <v>44287</v>
      </c>
      <c r="F8" s="2">
        <v>44331</v>
      </c>
      <c r="G8" s="26">
        <v>0</v>
      </c>
      <c r="H8" s="21"/>
      <c r="I8" s="26">
        <v>1</v>
      </c>
      <c r="J8" s="21"/>
      <c r="K8" s="21">
        <v>0</v>
      </c>
      <c r="L8" s="21"/>
      <c r="M8" s="21">
        <v>0</v>
      </c>
      <c r="N8" s="21"/>
      <c r="O8" s="21">
        <f>SUM(G8,I8,K8,M8)</f>
        <v>1</v>
      </c>
      <c r="P8" s="21">
        <f>SUM(H8,J8,L8,N8)</f>
        <v>0</v>
      </c>
    </row>
    <row r="9" spans="1:16" ht="72.75" customHeight="1" x14ac:dyDescent="0.25">
      <c r="A9" s="81"/>
      <c r="B9" s="23" t="s">
        <v>34</v>
      </c>
      <c r="C9" s="79" t="s">
        <v>139</v>
      </c>
      <c r="D9" s="23" t="s">
        <v>140</v>
      </c>
      <c r="E9" s="1" t="s">
        <v>141</v>
      </c>
      <c r="F9" s="1" t="s">
        <v>142</v>
      </c>
      <c r="G9" s="26">
        <v>0.5</v>
      </c>
      <c r="H9" s="21"/>
      <c r="I9" s="26">
        <v>0.5</v>
      </c>
      <c r="J9" s="21"/>
      <c r="K9" s="21">
        <v>0</v>
      </c>
      <c r="L9" s="21"/>
      <c r="M9" s="21">
        <v>0</v>
      </c>
      <c r="N9" s="21"/>
      <c r="O9" s="21">
        <f t="shared" ref="O9" si="2">SUM(G9,I9,K9,M9)</f>
        <v>1</v>
      </c>
      <c r="P9" s="21">
        <f t="shared" ref="P9" si="3">SUM(H9,J9,L9,N9)</f>
        <v>0</v>
      </c>
    </row>
    <row r="10" spans="1:16" ht="72.75" customHeight="1" x14ac:dyDescent="0.25">
      <c r="A10" s="19" t="s">
        <v>28</v>
      </c>
      <c r="B10" s="23" t="s">
        <v>35</v>
      </c>
      <c r="C10" s="79" t="s">
        <v>143</v>
      </c>
      <c r="D10" s="79" t="s">
        <v>33</v>
      </c>
      <c r="E10" s="1" t="s">
        <v>141</v>
      </c>
      <c r="F10" s="1" t="s">
        <v>142</v>
      </c>
      <c r="G10" s="26">
        <v>0.5</v>
      </c>
      <c r="H10" s="21"/>
      <c r="I10" s="26">
        <v>0.5</v>
      </c>
      <c r="J10" s="21"/>
      <c r="K10" s="21">
        <v>0</v>
      </c>
      <c r="L10" s="21"/>
      <c r="M10" s="21">
        <v>0</v>
      </c>
      <c r="N10" s="21"/>
      <c r="O10" s="21">
        <f t="shared" ref="O10:O11" si="4">SUM(G10,I10,K10,M10)</f>
        <v>1</v>
      </c>
      <c r="P10" s="21">
        <f t="shared" ref="P10:P11" si="5">SUM(H10,J10,L10,N10)</f>
        <v>0</v>
      </c>
    </row>
    <row r="11" spans="1:16" ht="87.95" customHeight="1" x14ac:dyDescent="0.25">
      <c r="A11" s="19" t="s">
        <v>29</v>
      </c>
      <c r="B11" s="23" t="s">
        <v>66</v>
      </c>
      <c r="C11" s="23" t="s">
        <v>144</v>
      </c>
      <c r="D11" s="23" t="s">
        <v>140</v>
      </c>
      <c r="E11" s="1">
        <v>44332</v>
      </c>
      <c r="F11" s="1">
        <v>44377</v>
      </c>
      <c r="G11" s="26">
        <v>0</v>
      </c>
      <c r="H11" s="21"/>
      <c r="I11" s="26">
        <v>1</v>
      </c>
      <c r="J11" s="21"/>
      <c r="K11" s="21">
        <v>0</v>
      </c>
      <c r="L11" s="21"/>
      <c r="M11" s="21">
        <v>0</v>
      </c>
      <c r="N11" s="21"/>
      <c r="O11" s="21">
        <f t="shared" si="4"/>
        <v>1</v>
      </c>
      <c r="P11" s="21">
        <f t="shared" si="5"/>
        <v>0</v>
      </c>
    </row>
    <row r="12" spans="1:16" ht="131.25" customHeight="1" x14ac:dyDescent="0.25">
      <c r="A12" s="19" t="s">
        <v>30</v>
      </c>
      <c r="B12" s="23" t="s">
        <v>36</v>
      </c>
      <c r="C12" s="23" t="s">
        <v>82</v>
      </c>
      <c r="D12" s="23" t="s">
        <v>37</v>
      </c>
      <c r="E12" s="27" t="s">
        <v>217</v>
      </c>
      <c r="F12" s="27" t="s">
        <v>218</v>
      </c>
      <c r="G12" s="26">
        <v>0.25</v>
      </c>
      <c r="H12" s="21"/>
      <c r="I12" s="26">
        <v>0.25</v>
      </c>
      <c r="J12" s="21"/>
      <c r="K12" s="21">
        <v>0.25</v>
      </c>
      <c r="L12" s="21"/>
      <c r="M12" s="21">
        <v>0.25</v>
      </c>
      <c r="N12" s="21"/>
      <c r="O12" s="21">
        <f>SUM(G12,I12,K12,M12)</f>
        <v>1</v>
      </c>
      <c r="P12" s="21">
        <f>SUM(H12,J12,L12,N12)</f>
        <v>0</v>
      </c>
    </row>
  </sheetData>
  <mergeCells count="16">
    <mergeCell ref="G3:N3"/>
    <mergeCell ref="O3:O5"/>
    <mergeCell ref="P3:P5"/>
    <mergeCell ref="G4:H4"/>
    <mergeCell ref="I4:J4"/>
    <mergeCell ref="K4:L4"/>
    <mergeCell ref="M4:N4"/>
    <mergeCell ref="A7:A9"/>
    <mergeCell ref="A1:F1"/>
    <mergeCell ref="B3:B5"/>
    <mergeCell ref="C3:C5"/>
    <mergeCell ref="D3:D5"/>
    <mergeCell ref="E3:E5"/>
    <mergeCell ref="F3:F5"/>
    <mergeCell ref="A3:A5"/>
    <mergeCell ref="B7:B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9"/>
  <sheetViews>
    <sheetView showGridLines="0" zoomScale="80" zoomScaleNormal="80" workbookViewId="0">
      <pane ySplit="5" topLeftCell="A6" activePane="bottomLeft" state="frozen"/>
      <selection pane="bottomLeft" activeCell="A6" sqref="A6"/>
    </sheetView>
  </sheetViews>
  <sheetFormatPr baseColWidth="10" defaultRowHeight="15" x14ac:dyDescent="0.25"/>
  <cols>
    <col min="1" max="1" width="29.140625" customWidth="1"/>
    <col min="2" max="2" width="27" customWidth="1"/>
    <col min="3" max="3" width="35.42578125" customWidth="1"/>
    <col min="4" max="4" width="52.28515625" customWidth="1"/>
    <col min="5" max="5" width="49" customWidth="1"/>
    <col min="6" max="6" width="39.28515625" customWidth="1"/>
    <col min="7" max="7" width="25.5703125" customWidth="1"/>
    <col min="8" max="8" width="22.42578125" customWidth="1"/>
    <col min="9" max="9" width="23" customWidth="1"/>
    <col min="10" max="10" width="18.42578125" bestFit="1" customWidth="1"/>
    <col min="11" max="11" width="15.42578125" bestFit="1" customWidth="1"/>
    <col min="12" max="12" width="18.42578125" bestFit="1" customWidth="1"/>
    <col min="13" max="13" width="15.42578125" bestFit="1" customWidth="1"/>
    <col min="14" max="14" width="18.42578125" bestFit="1" customWidth="1"/>
    <col min="15" max="15" width="15.42578125" bestFit="1" customWidth="1"/>
    <col min="16" max="16" width="18.42578125" bestFit="1" customWidth="1"/>
    <col min="17" max="17" width="15.42578125" bestFit="1" customWidth="1"/>
    <col min="18" max="19" width="20.140625" customWidth="1"/>
  </cols>
  <sheetData>
    <row r="1" spans="1:19" ht="26.25" x14ac:dyDescent="0.4">
      <c r="A1" s="40" t="s">
        <v>17</v>
      </c>
      <c r="B1" s="40"/>
      <c r="C1" s="40"/>
      <c r="D1" s="40"/>
      <c r="E1" s="40"/>
      <c r="F1" s="40"/>
      <c r="G1" s="40"/>
      <c r="H1" s="40"/>
      <c r="I1" s="40"/>
    </row>
    <row r="2" spans="1:19" ht="15.75" thickBot="1" x14ac:dyDescent="0.3"/>
    <row r="3" spans="1:19" ht="32.25" customHeight="1" thickBot="1" x14ac:dyDescent="0.3">
      <c r="A3" s="44" t="s">
        <v>21</v>
      </c>
      <c r="B3" s="41" t="s">
        <v>9</v>
      </c>
      <c r="C3" s="41" t="s">
        <v>10</v>
      </c>
      <c r="D3" s="41" t="s">
        <v>11</v>
      </c>
      <c r="E3" s="41" t="s">
        <v>22</v>
      </c>
      <c r="F3" s="41" t="s">
        <v>12</v>
      </c>
      <c r="G3" s="41" t="s">
        <v>19</v>
      </c>
      <c r="H3" s="41" t="s">
        <v>7</v>
      </c>
      <c r="I3" s="41" t="s">
        <v>8</v>
      </c>
      <c r="J3" s="47" t="s">
        <v>102</v>
      </c>
      <c r="K3" s="47"/>
      <c r="L3" s="47"/>
      <c r="M3" s="47"/>
      <c r="N3" s="47"/>
      <c r="O3" s="47"/>
      <c r="P3" s="47"/>
      <c r="Q3" s="47"/>
      <c r="R3" s="48" t="s">
        <v>103</v>
      </c>
      <c r="S3" s="48" t="s">
        <v>104</v>
      </c>
    </row>
    <row r="4" spans="1:19" ht="29.25" customHeight="1" thickBot="1" x14ac:dyDescent="0.3">
      <c r="A4" s="45"/>
      <c r="B4" s="42"/>
      <c r="C4" s="42"/>
      <c r="D4" s="42"/>
      <c r="E4" s="42"/>
      <c r="F4" s="42"/>
      <c r="G4" s="42"/>
      <c r="H4" s="42"/>
      <c r="I4" s="42"/>
      <c r="J4" s="49" t="s">
        <v>105</v>
      </c>
      <c r="K4" s="49"/>
      <c r="L4" s="49" t="s">
        <v>106</v>
      </c>
      <c r="M4" s="49"/>
      <c r="N4" s="49" t="s">
        <v>107</v>
      </c>
      <c r="O4" s="49"/>
      <c r="P4" s="49" t="s">
        <v>108</v>
      </c>
      <c r="Q4" s="49"/>
      <c r="R4" s="48"/>
      <c r="S4" s="48"/>
    </row>
    <row r="5" spans="1:19" ht="33.75" customHeight="1" x14ac:dyDescent="0.25">
      <c r="A5" s="46"/>
      <c r="B5" s="43"/>
      <c r="C5" s="43"/>
      <c r="D5" s="43"/>
      <c r="E5" s="43"/>
      <c r="F5" s="43"/>
      <c r="G5" s="43"/>
      <c r="H5" s="43"/>
      <c r="I5" s="43"/>
      <c r="J5" s="20" t="s">
        <v>109</v>
      </c>
      <c r="K5" s="20" t="s">
        <v>110</v>
      </c>
      <c r="L5" s="20" t="s">
        <v>109</v>
      </c>
      <c r="M5" s="20" t="s">
        <v>110</v>
      </c>
      <c r="N5" s="20" t="s">
        <v>109</v>
      </c>
      <c r="O5" s="20" t="s">
        <v>110</v>
      </c>
      <c r="P5" s="20" t="s">
        <v>109</v>
      </c>
      <c r="Q5" s="20" t="s">
        <v>110</v>
      </c>
      <c r="R5" s="48"/>
      <c r="S5" s="48"/>
    </row>
    <row r="6" spans="1:19" ht="207.75" customHeight="1" x14ac:dyDescent="0.25">
      <c r="A6" s="104" t="s">
        <v>203</v>
      </c>
      <c r="B6" s="27" t="s">
        <v>56</v>
      </c>
      <c r="C6" s="27" t="s">
        <v>57</v>
      </c>
      <c r="D6" s="23" t="s">
        <v>195</v>
      </c>
      <c r="E6" s="23" t="s">
        <v>196</v>
      </c>
      <c r="F6" s="23" t="s">
        <v>197</v>
      </c>
      <c r="G6" s="105" t="s">
        <v>230</v>
      </c>
      <c r="H6" s="106">
        <v>44228</v>
      </c>
      <c r="I6" s="106">
        <v>44377</v>
      </c>
      <c r="J6" s="32">
        <v>0.5</v>
      </c>
      <c r="K6" s="32"/>
      <c r="L6" s="32">
        <v>0.5</v>
      </c>
      <c r="M6" s="32"/>
      <c r="N6" s="32">
        <v>0</v>
      </c>
      <c r="O6" s="32"/>
      <c r="P6" s="32">
        <v>0</v>
      </c>
      <c r="Q6" s="32"/>
      <c r="R6" s="32">
        <f t="shared" ref="R6:S9" si="0">SUM(J6,L6,N6,P6)</f>
        <v>1</v>
      </c>
      <c r="S6" s="32">
        <f t="shared" si="0"/>
        <v>0</v>
      </c>
    </row>
    <row r="7" spans="1:19" ht="192.75" customHeight="1" x14ac:dyDescent="0.25">
      <c r="A7" s="104" t="s">
        <v>204</v>
      </c>
      <c r="B7" s="27" t="s">
        <v>56</v>
      </c>
      <c r="C7" s="27" t="s">
        <v>57</v>
      </c>
      <c r="D7" s="23" t="s">
        <v>195</v>
      </c>
      <c r="E7" s="23" t="s">
        <v>196</v>
      </c>
      <c r="F7" s="23" t="s">
        <v>197</v>
      </c>
      <c r="G7" s="105" t="s">
        <v>230</v>
      </c>
      <c r="H7" s="106">
        <v>44228</v>
      </c>
      <c r="I7" s="106">
        <v>44377</v>
      </c>
      <c r="J7" s="32">
        <v>0.5</v>
      </c>
      <c r="K7" s="32"/>
      <c r="L7" s="32">
        <v>0.5</v>
      </c>
      <c r="M7" s="32"/>
      <c r="N7" s="32">
        <v>0</v>
      </c>
      <c r="O7" s="32"/>
      <c r="P7" s="32">
        <v>0</v>
      </c>
      <c r="Q7" s="32"/>
      <c r="R7" s="32">
        <f t="shared" si="0"/>
        <v>1</v>
      </c>
      <c r="S7" s="32">
        <f t="shared" si="0"/>
        <v>0</v>
      </c>
    </row>
    <row r="8" spans="1:19" ht="120" x14ac:dyDescent="0.25">
      <c r="A8" s="107" t="s">
        <v>198</v>
      </c>
      <c r="B8" s="27" t="s">
        <v>56</v>
      </c>
      <c r="C8" s="27" t="s">
        <v>57</v>
      </c>
      <c r="D8" s="23" t="s">
        <v>199</v>
      </c>
      <c r="E8" s="23" t="s">
        <v>200</v>
      </c>
      <c r="F8" s="23" t="s">
        <v>201</v>
      </c>
      <c r="G8" s="105" t="s">
        <v>231</v>
      </c>
      <c r="H8" s="106">
        <v>43922</v>
      </c>
      <c r="I8" s="106">
        <v>44196</v>
      </c>
      <c r="J8" s="32">
        <v>0</v>
      </c>
      <c r="K8" s="32"/>
      <c r="L8" s="32">
        <v>0.33329999999999999</v>
      </c>
      <c r="M8" s="32"/>
      <c r="N8" s="32">
        <v>0.33329999999999999</v>
      </c>
      <c r="O8" s="32"/>
      <c r="P8" s="35">
        <v>0.33339999999999997</v>
      </c>
      <c r="Q8" s="32"/>
      <c r="R8" s="32">
        <f t="shared" si="0"/>
        <v>1</v>
      </c>
      <c r="S8" s="32">
        <f t="shared" si="0"/>
        <v>0</v>
      </c>
    </row>
    <row r="9" spans="1:19" ht="120" x14ac:dyDescent="0.25">
      <c r="A9" s="108" t="s">
        <v>202</v>
      </c>
      <c r="B9" s="27" t="s">
        <v>56</v>
      </c>
      <c r="C9" s="27" t="s">
        <v>57</v>
      </c>
      <c r="D9" s="23" t="s">
        <v>199</v>
      </c>
      <c r="E9" s="23" t="s">
        <v>200</v>
      </c>
      <c r="F9" s="23" t="s">
        <v>201</v>
      </c>
      <c r="G9" s="105" t="s">
        <v>231</v>
      </c>
      <c r="H9" s="106">
        <v>43922</v>
      </c>
      <c r="I9" s="106">
        <v>44196</v>
      </c>
      <c r="J9" s="32">
        <v>0</v>
      </c>
      <c r="K9" s="32"/>
      <c r="L9" s="32">
        <v>0.33329999999999999</v>
      </c>
      <c r="M9" s="32"/>
      <c r="N9" s="32">
        <v>0.33329999999999999</v>
      </c>
      <c r="O9" s="32"/>
      <c r="P9" s="35">
        <v>0.33339999999999997</v>
      </c>
      <c r="Q9" s="32"/>
      <c r="R9" s="32">
        <f t="shared" si="0"/>
        <v>1</v>
      </c>
      <c r="S9" s="32">
        <f t="shared" si="0"/>
        <v>0</v>
      </c>
    </row>
  </sheetData>
  <mergeCells count="17">
    <mergeCell ref="A1:I1"/>
    <mergeCell ref="A3:A5"/>
    <mergeCell ref="B3:B5"/>
    <mergeCell ref="C3:C5"/>
    <mergeCell ref="D3:D5"/>
    <mergeCell ref="E3:E5"/>
    <mergeCell ref="F3:F5"/>
    <mergeCell ref="G3:G5"/>
    <mergeCell ref="H3:H5"/>
    <mergeCell ref="I3:I5"/>
    <mergeCell ref="J3:Q3"/>
    <mergeCell ref="R3:R5"/>
    <mergeCell ref="S3:S5"/>
    <mergeCell ref="J4:K4"/>
    <mergeCell ref="L4:M4"/>
    <mergeCell ref="N4:O4"/>
    <mergeCell ref="P4:Q4"/>
  </mergeCells>
  <dataValidations count="1">
    <dataValidation type="list" allowBlank="1" showInputMessage="1" showErrorMessage="1" sqref="B6:B9">
      <formula1>"NORMATIVA, TECNOLÓGICA, ADMINISTRATIVA"</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2"/>
  <sheetViews>
    <sheetView showGridLines="0" zoomScale="80" zoomScaleNormal="80" workbookViewId="0">
      <pane ySplit="5" topLeftCell="A6" activePane="bottomLeft" state="frozen"/>
      <selection pane="bottomLeft" activeCell="A6" sqref="A6:A11"/>
    </sheetView>
  </sheetViews>
  <sheetFormatPr baseColWidth="10" defaultColWidth="11.42578125" defaultRowHeight="12.75" x14ac:dyDescent="0.2"/>
  <cols>
    <col min="1" max="1" width="23" style="29" customWidth="1"/>
    <col min="2" max="2" width="34.28515625" style="29" customWidth="1"/>
    <col min="3" max="3" width="43.140625" style="29" customWidth="1"/>
    <col min="4" max="4" width="45.42578125" style="29" customWidth="1"/>
    <col min="5" max="6" width="18" style="29" customWidth="1"/>
    <col min="7" max="14" width="18.7109375" style="29" customWidth="1"/>
    <col min="15" max="16" width="18.28515625" style="29" customWidth="1"/>
    <col min="17" max="16384" width="11.42578125" style="29"/>
  </cols>
  <sheetData>
    <row r="1" spans="1:16" ht="26.25" x14ac:dyDescent="0.4">
      <c r="A1" s="40" t="s">
        <v>13</v>
      </c>
      <c r="B1" s="40"/>
      <c r="C1" s="40"/>
      <c r="D1" s="40"/>
      <c r="E1" s="40"/>
      <c r="F1" s="40"/>
    </row>
    <row r="2" spans="1:16" ht="9" customHeight="1" thickBot="1" x14ac:dyDescent="0.25">
      <c r="A2" s="4"/>
      <c r="B2" s="4"/>
      <c r="C2" s="4"/>
      <c r="D2" s="4"/>
      <c r="E2" s="4"/>
      <c r="F2" s="4"/>
    </row>
    <row r="3" spans="1:16" s="30" customFormat="1" ht="22.5" customHeight="1" thickBot="1" x14ac:dyDescent="0.3">
      <c r="A3" s="44" t="s">
        <v>81</v>
      </c>
      <c r="B3" s="41" t="s">
        <v>0</v>
      </c>
      <c r="C3" s="41" t="s">
        <v>20</v>
      </c>
      <c r="D3" s="41" t="s">
        <v>1</v>
      </c>
      <c r="E3" s="41" t="s">
        <v>7</v>
      </c>
      <c r="F3" s="41" t="s">
        <v>8</v>
      </c>
      <c r="G3" s="50" t="s">
        <v>102</v>
      </c>
      <c r="H3" s="50"/>
      <c r="I3" s="50"/>
      <c r="J3" s="50"/>
      <c r="K3" s="50"/>
      <c r="L3" s="50"/>
      <c r="M3" s="50"/>
      <c r="N3" s="50"/>
      <c r="O3" s="51" t="s">
        <v>103</v>
      </c>
      <c r="P3" s="51" t="s">
        <v>104</v>
      </c>
    </row>
    <row r="4" spans="1:16" s="30" customFormat="1" ht="24.75" customHeight="1" thickBot="1" x14ac:dyDescent="0.3">
      <c r="A4" s="45"/>
      <c r="B4" s="42"/>
      <c r="C4" s="42"/>
      <c r="D4" s="42"/>
      <c r="E4" s="42"/>
      <c r="F4" s="42"/>
      <c r="G4" s="52" t="s">
        <v>105</v>
      </c>
      <c r="H4" s="52"/>
      <c r="I4" s="52" t="s">
        <v>106</v>
      </c>
      <c r="J4" s="52"/>
      <c r="K4" s="52" t="s">
        <v>107</v>
      </c>
      <c r="L4" s="52"/>
      <c r="M4" s="52" t="s">
        <v>108</v>
      </c>
      <c r="N4" s="52"/>
      <c r="O4" s="51"/>
      <c r="P4" s="51"/>
    </row>
    <row r="5" spans="1:16" ht="28.5" customHeight="1" x14ac:dyDescent="0.2">
      <c r="A5" s="45"/>
      <c r="B5" s="42"/>
      <c r="C5" s="42"/>
      <c r="D5" s="42"/>
      <c r="E5" s="42"/>
      <c r="F5" s="42"/>
      <c r="G5" s="31" t="s">
        <v>109</v>
      </c>
      <c r="H5" s="31" t="s">
        <v>110</v>
      </c>
      <c r="I5" s="31" t="s">
        <v>109</v>
      </c>
      <c r="J5" s="31" t="s">
        <v>110</v>
      </c>
      <c r="K5" s="31" t="s">
        <v>109</v>
      </c>
      <c r="L5" s="31" t="s">
        <v>110</v>
      </c>
      <c r="M5" s="31" t="s">
        <v>109</v>
      </c>
      <c r="N5" s="31" t="s">
        <v>110</v>
      </c>
      <c r="O5" s="51"/>
      <c r="P5" s="51"/>
    </row>
    <row r="6" spans="1:16" s="33" customFormat="1" ht="156" customHeight="1" x14ac:dyDescent="0.2">
      <c r="A6" s="94" t="s">
        <v>2</v>
      </c>
      <c r="B6" s="95" t="s">
        <v>121</v>
      </c>
      <c r="C6" s="96" t="s">
        <v>122</v>
      </c>
      <c r="D6" s="97" t="s">
        <v>124</v>
      </c>
      <c r="E6" s="2">
        <v>44200</v>
      </c>
      <c r="F6" s="2">
        <v>44286</v>
      </c>
      <c r="G6" s="32">
        <v>1</v>
      </c>
      <c r="H6" s="32"/>
      <c r="I6" s="32">
        <v>0</v>
      </c>
      <c r="J6" s="32"/>
      <c r="K6" s="32">
        <v>0</v>
      </c>
      <c r="L6" s="32"/>
      <c r="M6" s="32">
        <v>0</v>
      </c>
      <c r="N6" s="32"/>
      <c r="O6" s="32">
        <f>SUM(G6,I6,K6,M6)</f>
        <v>1</v>
      </c>
      <c r="P6" s="32">
        <f t="shared" ref="P6:P22" si="0">SUM(H6,J6,L6,N6)</f>
        <v>0</v>
      </c>
    </row>
    <row r="7" spans="1:16" s="33" customFormat="1" ht="140.25" customHeight="1" x14ac:dyDescent="0.2">
      <c r="A7" s="94"/>
      <c r="B7" s="95"/>
      <c r="C7" s="96" t="s">
        <v>87</v>
      </c>
      <c r="D7" s="97" t="s">
        <v>124</v>
      </c>
      <c r="E7" s="2">
        <v>44256</v>
      </c>
      <c r="F7" s="2">
        <v>44346</v>
      </c>
      <c r="G7" s="32">
        <v>0.25</v>
      </c>
      <c r="H7" s="32"/>
      <c r="I7" s="32">
        <v>0.75</v>
      </c>
      <c r="J7" s="32"/>
      <c r="K7" s="32">
        <v>0</v>
      </c>
      <c r="L7" s="32"/>
      <c r="M7" s="32">
        <v>0</v>
      </c>
      <c r="N7" s="32"/>
      <c r="O7" s="32">
        <f t="shared" ref="O7:O22" si="1">SUM(G7,I7,K7,M7)</f>
        <v>1</v>
      </c>
      <c r="P7" s="32">
        <f t="shared" si="0"/>
        <v>0</v>
      </c>
    </row>
    <row r="8" spans="1:16" s="33" customFormat="1" ht="146.25" customHeight="1" x14ac:dyDescent="0.2">
      <c r="A8" s="94"/>
      <c r="B8" s="95"/>
      <c r="C8" s="96" t="s">
        <v>123</v>
      </c>
      <c r="D8" s="97" t="s">
        <v>124</v>
      </c>
      <c r="E8" s="2">
        <v>44291</v>
      </c>
      <c r="F8" s="2">
        <v>44377</v>
      </c>
      <c r="G8" s="32">
        <v>0</v>
      </c>
      <c r="H8" s="32"/>
      <c r="I8" s="32">
        <v>1</v>
      </c>
      <c r="J8" s="32"/>
      <c r="K8" s="32">
        <v>0</v>
      </c>
      <c r="L8" s="32"/>
      <c r="M8" s="32">
        <v>0</v>
      </c>
      <c r="N8" s="32"/>
      <c r="O8" s="32">
        <f t="shared" si="1"/>
        <v>1</v>
      </c>
      <c r="P8" s="32">
        <f t="shared" si="0"/>
        <v>0</v>
      </c>
    </row>
    <row r="9" spans="1:16" s="33" customFormat="1" ht="179.25" customHeight="1" x14ac:dyDescent="0.2">
      <c r="A9" s="94"/>
      <c r="B9" s="98" t="s">
        <v>63</v>
      </c>
      <c r="C9" s="96" t="s">
        <v>154</v>
      </c>
      <c r="D9" s="97" t="s">
        <v>88</v>
      </c>
      <c r="E9" s="99">
        <v>44410</v>
      </c>
      <c r="F9" s="99">
        <v>44469</v>
      </c>
      <c r="G9" s="32">
        <v>0</v>
      </c>
      <c r="H9" s="32"/>
      <c r="I9" s="32">
        <v>0</v>
      </c>
      <c r="J9" s="32"/>
      <c r="K9" s="32">
        <v>1</v>
      </c>
      <c r="L9" s="32"/>
      <c r="M9" s="32">
        <v>0</v>
      </c>
      <c r="N9" s="32"/>
      <c r="O9" s="32">
        <f t="shared" si="1"/>
        <v>1</v>
      </c>
      <c r="P9" s="32">
        <f t="shared" si="0"/>
        <v>0</v>
      </c>
    </row>
    <row r="10" spans="1:16" s="33" customFormat="1" ht="159" customHeight="1" x14ac:dyDescent="0.2">
      <c r="A10" s="94"/>
      <c r="B10" s="100"/>
      <c r="C10" s="96" t="s">
        <v>155</v>
      </c>
      <c r="D10" s="101" t="s">
        <v>88</v>
      </c>
      <c r="E10" s="99">
        <v>44470</v>
      </c>
      <c r="F10" s="99">
        <v>44561</v>
      </c>
      <c r="G10" s="32">
        <v>0</v>
      </c>
      <c r="H10" s="32"/>
      <c r="I10" s="32">
        <v>0</v>
      </c>
      <c r="J10" s="32"/>
      <c r="K10" s="32">
        <v>0</v>
      </c>
      <c r="L10" s="32"/>
      <c r="M10" s="32">
        <v>1</v>
      </c>
      <c r="N10" s="32"/>
      <c r="O10" s="32">
        <f t="shared" si="1"/>
        <v>1</v>
      </c>
      <c r="P10" s="32">
        <f t="shared" si="0"/>
        <v>0</v>
      </c>
    </row>
    <row r="11" spans="1:16" s="33" customFormat="1" ht="154.5" customHeight="1" x14ac:dyDescent="0.2">
      <c r="A11" s="94"/>
      <c r="B11" s="97" t="s">
        <v>125</v>
      </c>
      <c r="C11" s="96" t="s">
        <v>62</v>
      </c>
      <c r="D11" s="97" t="s">
        <v>156</v>
      </c>
      <c r="E11" s="2">
        <v>44200</v>
      </c>
      <c r="F11" s="2">
        <v>44561</v>
      </c>
      <c r="G11" s="32">
        <v>0.25</v>
      </c>
      <c r="H11" s="32"/>
      <c r="I11" s="32">
        <v>0.25</v>
      </c>
      <c r="J11" s="32"/>
      <c r="K11" s="32">
        <v>0.25</v>
      </c>
      <c r="L11" s="32"/>
      <c r="M11" s="32">
        <v>0.25</v>
      </c>
      <c r="N11" s="32"/>
      <c r="O11" s="32">
        <f t="shared" si="1"/>
        <v>1</v>
      </c>
      <c r="P11" s="32">
        <f t="shared" si="0"/>
        <v>0</v>
      </c>
    </row>
    <row r="12" spans="1:16" s="33" customFormat="1" ht="102" customHeight="1" x14ac:dyDescent="0.2">
      <c r="A12" s="102" t="s">
        <v>165</v>
      </c>
      <c r="B12" s="95" t="s">
        <v>157</v>
      </c>
      <c r="C12" s="96" t="s">
        <v>89</v>
      </c>
      <c r="D12" s="97" t="s">
        <v>58</v>
      </c>
      <c r="E12" s="2">
        <v>44200</v>
      </c>
      <c r="F12" s="2">
        <v>44561</v>
      </c>
      <c r="G12" s="32">
        <v>0.25</v>
      </c>
      <c r="H12" s="32"/>
      <c r="I12" s="32">
        <v>0.25</v>
      </c>
      <c r="J12" s="32"/>
      <c r="K12" s="32">
        <v>0.25</v>
      </c>
      <c r="L12" s="32"/>
      <c r="M12" s="32">
        <v>0.25</v>
      </c>
      <c r="N12" s="32"/>
      <c r="O12" s="32">
        <f t="shared" si="1"/>
        <v>1</v>
      </c>
      <c r="P12" s="32">
        <f t="shared" si="0"/>
        <v>0</v>
      </c>
    </row>
    <row r="13" spans="1:16" s="33" customFormat="1" ht="102" customHeight="1" x14ac:dyDescent="0.2">
      <c r="A13" s="102"/>
      <c r="B13" s="95"/>
      <c r="C13" s="96" t="s">
        <v>90</v>
      </c>
      <c r="D13" s="97" t="s">
        <v>58</v>
      </c>
      <c r="E13" s="2">
        <v>44200</v>
      </c>
      <c r="F13" s="2">
        <v>44561</v>
      </c>
      <c r="G13" s="32">
        <v>0.25</v>
      </c>
      <c r="H13" s="32"/>
      <c r="I13" s="32">
        <v>0.25</v>
      </c>
      <c r="J13" s="32"/>
      <c r="K13" s="32">
        <v>0.25</v>
      </c>
      <c r="L13" s="32"/>
      <c r="M13" s="32">
        <v>0.25</v>
      </c>
      <c r="N13" s="32"/>
      <c r="O13" s="32">
        <f t="shared" si="1"/>
        <v>1</v>
      </c>
      <c r="P13" s="32">
        <f t="shared" si="0"/>
        <v>0</v>
      </c>
    </row>
    <row r="14" spans="1:16" s="33" customFormat="1" ht="130.5" customHeight="1" x14ac:dyDescent="0.2">
      <c r="A14" s="102"/>
      <c r="B14" s="97" t="s">
        <v>158</v>
      </c>
      <c r="C14" s="96" t="s">
        <v>159</v>
      </c>
      <c r="D14" s="97" t="s">
        <v>91</v>
      </c>
      <c r="E14" s="2">
        <v>44410</v>
      </c>
      <c r="F14" s="2">
        <v>44530</v>
      </c>
      <c r="G14" s="32">
        <v>0</v>
      </c>
      <c r="H14" s="32"/>
      <c r="I14" s="32">
        <v>0</v>
      </c>
      <c r="J14" s="32"/>
      <c r="K14" s="32">
        <v>0.5</v>
      </c>
      <c r="L14" s="32"/>
      <c r="M14" s="32">
        <v>0.5</v>
      </c>
      <c r="N14" s="32"/>
      <c r="O14" s="32">
        <f t="shared" si="1"/>
        <v>1</v>
      </c>
      <c r="P14" s="32">
        <f t="shared" si="0"/>
        <v>0</v>
      </c>
    </row>
    <row r="15" spans="1:16" s="33" customFormat="1" ht="177" customHeight="1" x14ac:dyDescent="0.2">
      <c r="A15" s="102"/>
      <c r="B15" s="95" t="s">
        <v>160</v>
      </c>
      <c r="C15" s="96" t="s">
        <v>161</v>
      </c>
      <c r="D15" s="97" t="s">
        <v>92</v>
      </c>
      <c r="E15" s="2">
        <v>44200</v>
      </c>
      <c r="F15" s="2">
        <v>44561</v>
      </c>
      <c r="G15" s="34">
        <v>0.25</v>
      </c>
      <c r="H15" s="34"/>
      <c r="I15" s="34">
        <v>0.25</v>
      </c>
      <c r="J15" s="34"/>
      <c r="K15" s="34">
        <v>0.25</v>
      </c>
      <c r="L15" s="34"/>
      <c r="M15" s="34">
        <v>0.25</v>
      </c>
      <c r="N15" s="32"/>
      <c r="O15" s="32">
        <f t="shared" si="1"/>
        <v>1</v>
      </c>
      <c r="P15" s="32">
        <f t="shared" si="0"/>
        <v>0</v>
      </c>
    </row>
    <row r="16" spans="1:16" s="33" customFormat="1" ht="169.5" customHeight="1" x14ac:dyDescent="0.2">
      <c r="A16" s="102"/>
      <c r="B16" s="95"/>
      <c r="C16" s="96" t="s">
        <v>162</v>
      </c>
      <c r="D16" s="97" t="s">
        <v>92</v>
      </c>
      <c r="E16" s="2">
        <v>44200</v>
      </c>
      <c r="F16" s="2">
        <v>44561</v>
      </c>
      <c r="G16" s="34">
        <v>0.25</v>
      </c>
      <c r="H16" s="34"/>
      <c r="I16" s="34">
        <v>0.25</v>
      </c>
      <c r="J16" s="34"/>
      <c r="K16" s="34">
        <v>0.25</v>
      </c>
      <c r="L16" s="34"/>
      <c r="M16" s="34">
        <v>0.25</v>
      </c>
      <c r="N16" s="32"/>
      <c r="O16" s="32">
        <f t="shared" si="1"/>
        <v>1</v>
      </c>
      <c r="P16" s="32">
        <f t="shared" si="0"/>
        <v>0</v>
      </c>
    </row>
    <row r="17" spans="1:16" s="33" customFormat="1" ht="98.25" customHeight="1" x14ac:dyDescent="0.2">
      <c r="A17" s="102"/>
      <c r="B17" s="95"/>
      <c r="C17" s="96" t="s">
        <v>61</v>
      </c>
      <c r="D17" s="97" t="s">
        <v>92</v>
      </c>
      <c r="E17" s="2">
        <v>44200</v>
      </c>
      <c r="F17" s="2">
        <v>44561</v>
      </c>
      <c r="G17" s="34">
        <v>0.25</v>
      </c>
      <c r="H17" s="34"/>
      <c r="I17" s="34">
        <v>0.25</v>
      </c>
      <c r="J17" s="34"/>
      <c r="K17" s="34">
        <v>0.25</v>
      </c>
      <c r="L17" s="34"/>
      <c r="M17" s="34">
        <v>0.25</v>
      </c>
      <c r="N17" s="32"/>
      <c r="O17" s="32">
        <f t="shared" si="1"/>
        <v>1</v>
      </c>
      <c r="P17" s="32">
        <f t="shared" si="0"/>
        <v>0</v>
      </c>
    </row>
    <row r="18" spans="1:16" s="33" customFormat="1" ht="99" customHeight="1" x14ac:dyDescent="0.2">
      <c r="A18" s="102"/>
      <c r="B18" s="97" t="s">
        <v>126</v>
      </c>
      <c r="C18" s="96" t="s">
        <v>163</v>
      </c>
      <c r="D18" s="97" t="s">
        <v>164</v>
      </c>
      <c r="E18" s="99">
        <v>44470</v>
      </c>
      <c r="F18" s="2">
        <v>44561</v>
      </c>
      <c r="G18" s="32">
        <v>0</v>
      </c>
      <c r="H18" s="32"/>
      <c r="I18" s="32">
        <v>0</v>
      </c>
      <c r="J18" s="32"/>
      <c r="K18" s="32">
        <v>0</v>
      </c>
      <c r="L18" s="32"/>
      <c r="M18" s="32">
        <v>1</v>
      </c>
      <c r="N18" s="32"/>
      <c r="O18" s="32">
        <f t="shared" si="1"/>
        <v>1</v>
      </c>
      <c r="P18" s="32">
        <f t="shared" si="0"/>
        <v>0</v>
      </c>
    </row>
    <row r="19" spans="1:16" s="33" customFormat="1" ht="111.75" customHeight="1" x14ac:dyDescent="0.2">
      <c r="A19" s="103" t="s">
        <v>166</v>
      </c>
      <c r="B19" s="97" t="s">
        <v>167</v>
      </c>
      <c r="C19" s="97" t="s">
        <v>168</v>
      </c>
      <c r="D19" s="97" t="s">
        <v>169</v>
      </c>
      <c r="E19" s="2">
        <v>44200</v>
      </c>
      <c r="F19" s="2">
        <v>44561</v>
      </c>
      <c r="G19" s="32">
        <v>0.2</v>
      </c>
      <c r="H19" s="32"/>
      <c r="I19" s="32">
        <v>0.3</v>
      </c>
      <c r="J19" s="32"/>
      <c r="K19" s="32">
        <v>0.3</v>
      </c>
      <c r="L19" s="32"/>
      <c r="M19" s="32">
        <v>0.2</v>
      </c>
      <c r="N19" s="32"/>
      <c r="O19" s="32">
        <f t="shared" si="1"/>
        <v>1</v>
      </c>
      <c r="P19" s="32">
        <f t="shared" si="0"/>
        <v>0</v>
      </c>
    </row>
    <row r="20" spans="1:16" s="33" customFormat="1" ht="78" customHeight="1" x14ac:dyDescent="0.2">
      <c r="A20" s="103"/>
      <c r="B20" s="97" t="s">
        <v>93</v>
      </c>
      <c r="C20" s="96" t="s">
        <v>60</v>
      </c>
      <c r="D20" s="97" t="s">
        <v>59</v>
      </c>
      <c r="E20" s="2">
        <v>44200</v>
      </c>
      <c r="F20" s="2">
        <v>44561</v>
      </c>
      <c r="G20" s="32">
        <v>0.25</v>
      </c>
      <c r="H20" s="32"/>
      <c r="I20" s="32">
        <v>0.25</v>
      </c>
      <c r="J20" s="32"/>
      <c r="K20" s="32">
        <v>0.25</v>
      </c>
      <c r="L20" s="32"/>
      <c r="M20" s="32">
        <v>0.25</v>
      </c>
      <c r="N20" s="32"/>
      <c r="O20" s="32">
        <f t="shared" si="1"/>
        <v>1</v>
      </c>
      <c r="P20" s="32">
        <f t="shared" si="0"/>
        <v>0</v>
      </c>
    </row>
    <row r="21" spans="1:16" s="33" customFormat="1" ht="74.25" customHeight="1" x14ac:dyDescent="0.2">
      <c r="A21" s="102" t="s">
        <v>3</v>
      </c>
      <c r="B21" s="95" t="s">
        <v>127</v>
      </c>
      <c r="C21" s="96" t="s">
        <v>170</v>
      </c>
      <c r="D21" s="97" t="s">
        <v>58</v>
      </c>
      <c r="E21" s="2">
        <v>44501</v>
      </c>
      <c r="F21" s="2">
        <v>44561</v>
      </c>
      <c r="G21" s="32">
        <v>0</v>
      </c>
      <c r="H21" s="32"/>
      <c r="I21" s="32">
        <v>0</v>
      </c>
      <c r="J21" s="32"/>
      <c r="K21" s="32">
        <v>0</v>
      </c>
      <c r="L21" s="32"/>
      <c r="M21" s="32">
        <v>1</v>
      </c>
      <c r="N21" s="32"/>
      <c r="O21" s="32">
        <f t="shared" si="1"/>
        <v>1</v>
      </c>
      <c r="P21" s="32">
        <f t="shared" si="0"/>
        <v>0</v>
      </c>
    </row>
    <row r="22" spans="1:16" s="33" customFormat="1" ht="159" customHeight="1" x14ac:dyDescent="0.2">
      <c r="A22" s="102"/>
      <c r="B22" s="95"/>
      <c r="C22" s="96" t="s">
        <v>128</v>
      </c>
      <c r="D22" s="97" t="s">
        <v>94</v>
      </c>
      <c r="E22" s="2">
        <v>44531</v>
      </c>
      <c r="F22" s="2">
        <v>44561</v>
      </c>
      <c r="G22" s="32">
        <v>0</v>
      </c>
      <c r="H22" s="32"/>
      <c r="I22" s="32">
        <v>0</v>
      </c>
      <c r="J22" s="32"/>
      <c r="K22" s="32">
        <v>0</v>
      </c>
      <c r="L22" s="32"/>
      <c r="M22" s="32">
        <v>1</v>
      </c>
      <c r="N22" s="32"/>
      <c r="O22" s="32">
        <f t="shared" si="1"/>
        <v>1</v>
      </c>
      <c r="P22" s="32">
        <f t="shared" si="0"/>
        <v>0</v>
      </c>
    </row>
  </sheetData>
  <mergeCells count="23">
    <mergeCell ref="G3:N3"/>
    <mergeCell ref="O3:O5"/>
    <mergeCell ref="P3:P5"/>
    <mergeCell ref="G4:H4"/>
    <mergeCell ref="I4:J4"/>
    <mergeCell ref="K4:L4"/>
    <mergeCell ref="M4:N4"/>
    <mergeCell ref="B6:B8"/>
    <mergeCell ref="A21:A22"/>
    <mergeCell ref="B21:B22"/>
    <mergeCell ref="A6:A11"/>
    <mergeCell ref="A12:A18"/>
    <mergeCell ref="A19:A20"/>
    <mergeCell ref="B15:B17"/>
    <mergeCell ref="B9:B10"/>
    <mergeCell ref="B12:B13"/>
    <mergeCell ref="F3:F5"/>
    <mergeCell ref="A1:F1"/>
    <mergeCell ref="A3:A5"/>
    <mergeCell ref="B3:B5"/>
    <mergeCell ref="C3:C5"/>
    <mergeCell ref="D3:D5"/>
    <mergeCell ref="E3:E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7"/>
  <sheetViews>
    <sheetView showGridLines="0" zoomScale="80" zoomScaleNormal="80" workbookViewId="0">
      <pane ySplit="5" topLeftCell="A6" activePane="bottomLeft" state="frozen"/>
      <selection pane="bottomLeft" activeCell="A6" sqref="A6:A8"/>
    </sheetView>
  </sheetViews>
  <sheetFormatPr baseColWidth="10" defaultColWidth="10.85546875" defaultRowHeight="18.75" x14ac:dyDescent="0.3"/>
  <cols>
    <col min="1" max="1" width="51.42578125" style="24" customWidth="1"/>
    <col min="2" max="2" width="39.85546875" style="24" customWidth="1"/>
    <col min="3" max="3" width="43.140625" style="24" customWidth="1"/>
    <col min="4" max="4" width="31.85546875" style="24" customWidth="1"/>
    <col min="5" max="5" width="28.42578125" style="24" customWidth="1"/>
    <col min="6" max="6" width="25.42578125" style="24" customWidth="1"/>
    <col min="7" max="14" width="21" style="24" customWidth="1"/>
    <col min="15" max="16" width="22.140625" style="24" customWidth="1"/>
    <col min="17" max="16384" width="10.85546875" style="24"/>
  </cols>
  <sheetData>
    <row r="1" spans="1:16" x14ac:dyDescent="0.3">
      <c r="A1" s="53" t="s">
        <v>15</v>
      </c>
      <c r="B1" s="53"/>
      <c r="C1" s="53"/>
      <c r="D1" s="53"/>
      <c r="E1" s="53"/>
      <c r="F1" s="53"/>
    </row>
    <row r="2" spans="1:16" ht="10.5" customHeight="1" thickBot="1" x14ac:dyDescent="0.35"/>
    <row r="3" spans="1:16" ht="32.25" customHeight="1" thickBot="1" x14ac:dyDescent="0.35">
      <c r="A3" s="54" t="s">
        <v>81</v>
      </c>
      <c r="B3" s="57" t="s">
        <v>0</v>
      </c>
      <c r="C3" s="57" t="s">
        <v>20</v>
      </c>
      <c r="D3" s="57" t="s">
        <v>1</v>
      </c>
      <c r="E3" s="57" t="s">
        <v>7</v>
      </c>
      <c r="F3" s="57" t="s">
        <v>8</v>
      </c>
      <c r="G3" s="60" t="s">
        <v>102</v>
      </c>
      <c r="H3" s="60"/>
      <c r="I3" s="60"/>
      <c r="J3" s="60"/>
      <c r="K3" s="60"/>
      <c r="L3" s="60"/>
      <c r="M3" s="60"/>
      <c r="N3" s="60"/>
      <c r="O3" s="61" t="s">
        <v>103</v>
      </c>
      <c r="P3" s="61" t="s">
        <v>104</v>
      </c>
    </row>
    <row r="4" spans="1:16" ht="27" customHeight="1" thickBot="1" x14ac:dyDescent="0.35">
      <c r="A4" s="55"/>
      <c r="B4" s="58"/>
      <c r="C4" s="58"/>
      <c r="D4" s="58"/>
      <c r="E4" s="58"/>
      <c r="F4" s="58"/>
      <c r="G4" s="62" t="s">
        <v>105</v>
      </c>
      <c r="H4" s="62"/>
      <c r="I4" s="62" t="s">
        <v>106</v>
      </c>
      <c r="J4" s="62"/>
      <c r="K4" s="62" t="s">
        <v>107</v>
      </c>
      <c r="L4" s="62"/>
      <c r="M4" s="62" t="s">
        <v>108</v>
      </c>
      <c r="N4" s="62"/>
      <c r="O4" s="61"/>
      <c r="P4" s="61"/>
    </row>
    <row r="5" spans="1:16" ht="28.5" customHeight="1" x14ac:dyDescent="0.3">
      <c r="A5" s="56"/>
      <c r="B5" s="59"/>
      <c r="C5" s="59"/>
      <c r="D5" s="59"/>
      <c r="E5" s="59"/>
      <c r="F5" s="59"/>
      <c r="G5" s="25" t="s">
        <v>109</v>
      </c>
      <c r="H5" s="25" t="s">
        <v>110</v>
      </c>
      <c r="I5" s="25" t="s">
        <v>109</v>
      </c>
      <c r="J5" s="25" t="s">
        <v>110</v>
      </c>
      <c r="K5" s="25" t="s">
        <v>109</v>
      </c>
      <c r="L5" s="25" t="s">
        <v>110</v>
      </c>
      <c r="M5" s="25" t="s">
        <v>109</v>
      </c>
      <c r="N5" s="25" t="s">
        <v>110</v>
      </c>
      <c r="O5" s="61"/>
      <c r="P5" s="61"/>
    </row>
    <row r="6" spans="1:16" ht="93" customHeight="1" x14ac:dyDescent="0.3">
      <c r="A6" s="67" t="s">
        <v>4</v>
      </c>
      <c r="B6" s="23" t="s">
        <v>232</v>
      </c>
      <c r="C6" s="79" t="s">
        <v>171</v>
      </c>
      <c r="D6" s="79" t="s">
        <v>45</v>
      </c>
      <c r="E6" s="2">
        <v>44228</v>
      </c>
      <c r="F6" s="2">
        <v>44377</v>
      </c>
      <c r="G6" s="32">
        <v>0.8</v>
      </c>
      <c r="H6" s="32"/>
      <c r="I6" s="32">
        <v>0.2</v>
      </c>
      <c r="J6" s="32"/>
      <c r="K6" s="32">
        <v>0</v>
      </c>
      <c r="L6" s="32"/>
      <c r="M6" s="32">
        <v>0</v>
      </c>
      <c r="N6" s="32"/>
      <c r="O6" s="32">
        <f>SUM(G6,I6,K6,M6)</f>
        <v>1</v>
      </c>
      <c r="P6" s="32">
        <f>SUM(H6,J6,L6,N6)</f>
        <v>0</v>
      </c>
    </row>
    <row r="7" spans="1:16" ht="93" customHeight="1" x14ac:dyDescent="0.3">
      <c r="A7" s="68"/>
      <c r="B7" s="23" t="s">
        <v>172</v>
      </c>
      <c r="C7" s="79" t="s">
        <v>173</v>
      </c>
      <c r="D7" s="79" t="s">
        <v>45</v>
      </c>
      <c r="E7" s="2">
        <v>44377</v>
      </c>
      <c r="F7" s="2">
        <v>44561</v>
      </c>
      <c r="G7" s="32">
        <v>0</v>
      </c>
      <c r="H7" s="32"/>
      <c r="I7" s="32">
        <v>0.5</v>
      </c>
      <c r="J7" s="32"/>
      <c r="K7" s="32">
        <v>0</v>
      </c>
      <c r="L7" s="32"/>
      <c r="M7" s="32">
        <v>0.5</v>
      </c>
      <c r="N7" s="32"/>
      <c r="O7" s="32">
        <f>SUM(G7,I7,K7,M7)</f>
        <v>1</v>
      </c>
      <c r="P7" s="32">
        <f>SUM(H7,J7,L7,N7)</f>
        <v>0</v>
      </c>
    </row>
    <row r="8" spans="1:16" ht="99" customHeight="1" x14ac:dyDescent="0.3">
      <c r="A8" s="68"/>
      <c r="B8" s="88" t="s">
        <v>208</v>
      </c>
      <c r="C8" s="79" t="s">
        <v>174</v>
      </c>
      <c r="D8" s="79" t="s">
        <v>45</v>
      </c>
      <c r="E8" s="2">
        <v>44378</v>
      </c>
      <c r="F8" s="2">
        <v>44469</v>
      </c>
      <c r="G8" s="32">
        <v>0</v>
      </c>
      <c r="H8" s="32"/>
      <c r="I8" s="35">
        <v>0</v>
      </c>
      <c r="J8" s="32"/>
      <c r="K8" s="32">
        <v>1</v>
      </c>
      <c r="L8" s="32"/>
      <c r="M8" s="32">
        <v>0</v>
      </c>
      <c r="N8" s="32"/>
      <c r="O8" s="32">
        <f t="shared" ref="O8:P13" si="0">SUM(G8,I8,K8,M8)</f>
        <v>1</v>
      </c>
      <c r="P8" s="32">
        <f t="shared" si="0"/>
        <v>0</v>
      </c>
    </row>
    <row r="9" spans="1:16" ht="98.25" customHeight="1" x14ac:dyDescent="0.3">
      <c r="A9" s="89" t="s">
        <v>5</v>
      </c>
      <c r="B9" s="23" t="s">
        <v>175</v>
      </c>
      <c r="C9" s="23" t="s">
        <v>176</v>
      </c>
      <c r="D9" s="79" t="s">
        <v>45</v>
      </c>
      <c r="E9" s="2">
        <v>44228</v>
      </c>
      <c r="F9" s="2">
        <v>44561</v>
      </c>
      <c r="G9" s="32">
        <v>0.25</v>
      </c>
      <c r="H9" s="32"/>
      <c r="I9" s="32">
        <v>0.25</v>
      </c>
      <c r="J9" s="32"/>
      <c r="K9" s="32">
        <v>0.25</v>
      </c>
      <c r="L9" s="32"/>
      <c r="M9" s="32">
        <v>0.25</v>
      </c>
      <c r="N9" s="32"/>
      <c r="O9" s="32">
        <f t="shared" si="0"/>
        <v>1</v>
      </c>
      <c r="P9" s="32">
        <f t="shared" si="0"/>
        <v>0</v>
      </c>
    </row>
    <row r="10" spans="1:16" ht="138" customHeight="1" x14ac:dyDescent="0.3">
      <c r="A10" s="90"/>
      <c r="B10" s="23" t="s">
        <v>177</v>
      </c>
      <c r="C10" s="23" t="s">
        <v>178</v>
      </c>
      <c r="D10" s="79" t="s">
        <v>45</v>
      </c>
      <c r="E10" s="2">
        <v>44228</v>
      </c>
      <c r="F10" s="2">
        <v>44561</v>
      </c>
      <c r="G10" s="32">
        <v>0.25</v>
      </c>
      <c r="H10" s="32"/>
      <c r="I10" s="32">
        <v>0.25</v>
      </c>
      <c r="J10" s="32"/>
      <c r="K10" s="32">
        <v>0.25</v>
      </c>
      <c r="L10" s="32"/>
      <c r="M10" s="32">
        <v>0.25</v>
      </c>
      <c r="N10" s="32"/>
      <c r="O10" s="32">
        <f t="shared" si="0"/>
        <v>1</v>
      </c>
      <c r="P10" s="32">
        <f t="shared" si="0"/>
        <v>0</v>
      </c>
    </row>
    <row r="11" spans="1:16" ht="138" customHeight="1" x14ac:dyDescent="0.3">
      <c r="A11" s="90"/>
      <c r="B11" s="23" t="s">
        <v>179</v>
      </c>
      <c r="C11" s="23" t="s">
        <v>180</v>
      </c>
      <c r="D11" s="79" t="s">
        <v>183</v>
      </c>
      <c r="E11" s="2">
        <v>44378</v>
      </c>
      <c r="F11" s="2">
        <v>44561</v>
      </c>
      <c r="G11" s="32">
        <v>0</v>
      </c>
      <c r="H11" s="32"/>
      <c r="I11" s="32">
        <v>0</v>
      </c>
      <c r="J11" s="32"/>
      <c r="K11" s="35">
        <v>0.5</v>
      </c>
      <c r="L11" s="32"/>
      <c r="M11" s="32">
        <v>0.5</v>
      </c>
      <c r="N11" s="32"/>
      <c r="O11" s="32">
        <f t="shared" si="0"/>
        <v>1</v>
      </c>
      <c r="P11" s="32">
        <f t="shared" si="0"/>
        <v>0</v>
      </c>
    </row>
    <row r="12" spans="1:16" ht="105.75" customHeight="1" x14ac:dyDescent="0.3">
      <c r="A12" s="91"/>
      <c r="B12" s="37" t="s">
        <v>181</v>
      </c>
      <c r="C12" s="79" t="s">
        <v>182</v>
      </c>
      <c r="D12" s="79" t="s">
        <v>50</v>
      </c>
      <c r="E12" s="2">
        <v>44378</v>
      </c>
      <c r="F12" s="2">
        <v>44561</v>
      </c>
      <c r="G12" s="32">
        <v>0</v>
      </c>
      <c r="H12" s="32"/>
      <c r="I12" s="32">
        <v>0</v>
      </c>
      <c r="J12" s="32"/>
      <c r="K12" s="32">
        <v>0.5</v>
      </c>
      <c r="L12" s="32"/>
      <c r="M12" s="32">
        <v>0.5</v>
      </c>
      <c r="N12" s="32"/>
      <c r="O12" s="32">
        <f t="shared" si="0"/>
        <v>1</v>
      </c>
      <c r="P12" s="32">
        <f t="shared" si="0"/>
        <v>0</v>
      </c>
    </row>
    <row r="13" spans="1:16" s="3" customFormat="1" ht="144" customHeight="1" x14ac:dyDescent="0.25">
      <c r="A13" s="89" t="s">
        <v>24</v>
      </c>
      <c r="B13" s="23" t="s">
        <v>184</v>
      </c>
      <c r="C13" s="92" t="s">
        <v>185</v>
      </c>
      <c r="D13" s="79" t="s">
        <v>45</v>
      </c>
      <c r="E13" s="2">
        <v>44287</v>
      </c>
      <c r="F13" s="2">
        <v>44196</v>
      </c>
      <c r="G13" s="32">
        <v>0</v>
      </c>
      <c r="H13" s="32"/>
      <c r="I13" s="32">
        <v>0.33329999999999999</v>
      </c>
      <c r="J13" s="32"/>
      <c r="K13" s="32">
        <v>0.33329999999999999</v>
      </c>
      <c r="L13" s="32"/>
      <c r="M13" s="35">
        <v>0.33339999999999997</v>
      </c>
      <c r="N13" s="32"/>
      <c r="O13" s="32">
        <f t="shared" si="0"/>
        <v>1</v>
      </c>
      <c r="P13" s="32">
        <f t="shared" si="0"/>
        <v>0</v>
      </c>
    </row>
    <row r="14" spans="1:16" s="3" customFormat="1" ht="156" customHeight="1" x14ac:dyDescent="0.25">
      <c r="A14" s="90"/>
      <c r="B14" s="88" t="s">
        <v>86</v>
      </c>
      <c r="C14" s="79" t="s">
        <v>67</v>
      </c>
      <c r="D14" s="79" t="s">
        <v>95</v>
      </c>
      <c r="E14" s="2">
        <v>44378</v>
      </c>
      <c r="F14" s="2">
        <v>44469</v>
      </c>
      <c r="G14" s="21">
        <v>0</v>
      </c>
      <c r="H14" s="21"/>
      <c r="I14" s="21">
        <v>0</v>
      </c>
      <c r="J14" s="21"/>
      <c r="K14" s="21">
        <v>1</v>
      </c>
      <c r="L14" s="21"/>
      <c r="M14" s="21">
        <v>0</v>
      </c>
      <c r="N14" s="21"/>
      <c r="O14" s="21">
        <f t="shared" ref="O14:P17" si="1">SUM(G14,I14,K14,M14)</f>
        <v>1</v>
      </c>
      <c r="P14" s="21">
        <f t="shared" ref="P14" si="2">SUM(H14,J14,L14,N14)</f>
        <v>0</v>
      </c>
    </row>
    <row r="15" spans="1:16" ht="121.5" customHeight="1" x14ac:dyDescent="0.3">
      <c r="A15" s="93" t="s">
        <v>25</v>
      </c>
      <c r="B15" s="36" t="s">
        <v>186</v>
      </c>
      <c r="C15" s="36" t="s">
        <v>187</v>
      </c>
      <c r="D15" s="79" t="s">
        <v>45</v>
      </c>
      <c r="E15" s="2">
        <v>43862</v>
      </c>
      <c r="F15" s="2">
        <v>44196</v>
      </c>
      <c r="G15" s="32">
        <v>0.25</v>
      </c>
      <c r="H15" s="32"/>
      <c r="I15" s="32">
        <v>0.25</v>
      </c>
      <c r="J15" s="32"/>
      <c r="K15" s="32">
        <v>0.25</v>
      </c>
      <c r="L15" s="32"/>
      <c r="M15" s="32">
        <v>0.25</v>
      </c>
      <c r="N15" s="32"/>
      <c r="O15" s="32">
        <f t="shared" si="1"/>
        <v>1</v>
      </c>
      <c r="P15" s="32">
        <f t="shared" si="1"/>
        <v>0</v>
      </c>
    </row>
    <row r="16" spans="1:16" ht="121.5" customHeight="1" x14ac:dyDescent="0.3">
      <c r="A16" s="89" t="s">
        <v>26</v>
      </c>
      <c r="B16" s="23" t="s">
        <v>188</v>
      </c>
      <c r="C16" s="36" t="s">
        <v>189</v>
      </c>
      <c r="D16" s="79" t="s">
        <v>45</v>
      </c>
      <c r="E16" s="2">
        <v>44377</v>
      </c>
      <c r="F16" s="2">
        <v>44561</v>
      </c>
      <c r="G16" s="32">
        <v>0</v>
      </c>
      <c r="H16" s="32"/>
      <c r="I16" s="35">
        <v>0.5</v>
      </c>
      <c r="J16" s="32"/>
      <c r="K16" s="32">
        <v>0</v>
      </c>
      <c r="L16" s="32"/>
      <c r="M16" s="32">
        <v>0.5</v>
      </c>
      <c r="N16" s="32"/>
      <c r="O16" s="32">
        <f t="shared" si="1"/>
        <v>1</v>
      </c>
      <c r="P16" s="32">
        <f t="shared" si="1"/>
        <v>0</v>
      </c>
    </row>
    <row r="17" spans="1:16" ht="105" x14ac:dyDescent="0.3">
      <c r="A17" s="91"/>
      <c r="B17" s="23" t="s">
        <v>190</v>
      </c>
      <c r="C17" s="23" t="s">
        <v>191</v>
      </c>
      <c r="D17" s="79" t="s">
        <v>45</v>
      </c>
      <c r="E17" s="2">
        <v>44287</v>
      </c>
      <c r="F17" s="2">
        <v>44561</v>
      </c>
      <c r="G17" s="32">
        <v>0</v>
      </c>
      <c r="H17" s="32"/>
      <c r="I17" s="32">
        <v>0.33329999999999999</v>
      </c>
      <c r="J17" s="32"/>
      <c r="K17" s="32">
        <v>0.33329999999999999</v>
      </c>
      <c r="L17" s="32"/>
      <c r="M17" s="35">
        <v>0.33339999999999997</v>
      </c>
      <c r="N17" s="32"/>
      <c r="O17" s="32">
        <f t="shared" si="1"/>
        <v>1</v>
      </c>
      <c r="P17" s="32">
        <f t="shared" si="1"/>
        <v>0</v>
      </c>
    </row>
  </sheetData>
  <mergeCells count="18">
    <mergeCell ref="G3:N3"/>
    <mergeCell ref="O3:O5"/>
    <mergeCell ref="P3:P5"/>
    <mergeCell ref="G4:H4"/>
    <mergeCell ref="I4:J4"/>
    <mergeCell ref="K4:L4"/>
    <mergeCell ref="M4:N4"/>
    <mergeCell ref="A16:A17"/>
    <mergeCell ref="A6:A8"/>
    <mergeCell ref="A9:A12"/>
    <mergeCell ref="A13:A14"/>
    <mergeCell ref="A1:F1"/>
    <mergeCell ref="A3:A5"/>
    <mergeCell ref="B3:B5"/>
    <mergeCell ref="C3:C5"/>
    <mergeCell ref="D3:D5"/>
    <mergeCell ref="E3:E5"/>
    <mergeCell ref="F3:F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9"/>
  <sheetViews>
    <sheetView showGridLines="0" zoomScale="80" zoomScaleNormal="80" workbookViewId="0">
      <pane ySplit="5" topLeftCell="A6" activePane="bottomLeft" state="frozen"/>
      <selection pane="bottomLeft" activeCell="A6" sqref="A6:A19"/>
    </sheetView>
  </sheetViews>
  <sheetFormatPr baseColWidth="10" defaultRowHeight="15" x14ac:dyDescent="0.25"/>
  <cols>
    <col min="1" max="1" width="51.42578125" customWidth="1"/>
    <col min="2" max="2" width="40.85546875" customWidth="1"/>
    <col min="3" max="3" width="49.140625" customWidth="1"/>
    <col min="4" max="4" width="31.85546875" customWidth="1"/>
    <col min="5" max="5" width="28.42578125" customWidth="1"/>
    <col min="6" max="6" width="25.42578125" customWidth="1"/>
    <col min="7" max="14" width="18.85546875" customWidth="1"/>
    <col min="15" max="16" width="19" customWidth="1"/>
  </cols>
  <sheetData>
    <row r="1" spans="1:16" ht="26.25" x14ac:dyDescent="0.4">
      <c r="A1" s="40" t="s">
        <v>16</v>
      </c>
      <c r="B1" s="40"/>
      <c r="C1" s="40"/>
      <c r="D1" s="40"/>
      <c r="E1" s="40"/>
      <c r="F1" s="40"/>
    </row>
    <row r="2" spans="1:16" ht="9.75" customHeight="1" thickBot="1" x14ac:dyDescent="0.3"/>
    <row r="3" spans="1:16" ht="14.25" customHeight="1" thickBot="1" x14ac:dyDescent="0.3">
      <c r="A3" s="44" t="s">
        <v>81</v>
      </c>
      <c r="B3" s="41" t="s">
        <v>0</v>
      </c>
      <c r="C3" s="41" t="s">
        <v>20</v>
      </c>
      <c r="D3" s="41" t="s">
        <v>1</v>
      </c>
      <c r="E3" s="41" t="s">
        <v>7</v>
      </c>
      <c r="F3" s="41" t="s">
        <v>8</v>
      </c>
      <c r="G3" s="47" t="s">
        <v>102</v>
      </c>
      <c r="H3" s="47"/>
      <c r="I3" s="47"/>
      <c r="J3" s="47"/>
      <c r="K3" s="47"/>
      <c r="L3" s="47"/>
      <c r="M3" s="47"/>
      <c r="N3" s="47"/>
      <c r="O3" s="48" t="s">
        <v>103</v>
      </c>
      <c r="P3" s="48" t="s">
        <v>104</v>
      </c>
    </row>
    <row r="4" spans="1:16" ht="14.25" customHeight="1" thickBot="1" x14ac:dyDescent="0.3">
      <c r="A4" s="45"/>
      <c r="B4" s="42"/>
      <c r="C4" s="42"/>
      <c r="D4" s="42"/>
      <c r="E4" s="42"/>
      <c r="F4" s="42"/>
      <c r="G4" s="49" t="s">
        <v>105</v>
      </c>
      <c r="H4" s="49"/>
      <c r="I4" s="49" t="s">
        <v>106</v>
      </c>
      <c r="J4" s="49"/>
      <c r="K4" s="49" t="s">
        <v>107</v>
      </c>
      <c r="L4" s="49"/>
      <c r="M4" s="49" t="s">
        <v>108</v>
      </c>
      <c r="N4" s="49"/>
      <c r="O4" s="48"/>
      <c r="P4" s="48"/>
    </row>
    <row r="5" spans="1:16" ht="26.25" customHeight="1" x14ac:dyDescent="0.25">
      <c r="A5" s="46"/>
      <c r="B5" s="43"/>
      <c r="C5" s="43"/>
      <c r="D5" s="43"/>
      <c r="E5" s="43"/>
      <c r="F5" s="43"/>
      <c r="G5" s="20" t="s">
        <v>109</v>
      </c>
      <c r="H5" s="20" t="s">
        <v>110</v>
      </c>
      <c r="I5" s="20" t="s">
        <v>109</v>
      </c>
      <c r="J5" s="20" t="s">
        <v>110</v>
      </c>
      <c r="K5" s="20" t="s">
        <v>109</v>
      </c>
      <c r="L5" s="20" t="s">
        <v>110</v>
      </c>
      <c r="M5" s="20" t="s">
        <v>109</v>
      </c>
      <c r="N5" s="20" t="s">
        <v>110</v>
      </c>
      <c r="O5" s="48"/>
      <c r="P5" s="48"/>
    </row>
    <row r="6" spans="1:16" ht="30" x14ac:dyDescent="0.25">
      <c r="A6" s="63" t="s">
        <v>38</v>
      </c>
      <c r="B6" s="72" t="s">
        <v>39</v>
      </c>
      <c r="C6" s="72" t="s">
        <v>221</v>
      </c>
      <c r="D6" s="23" t="s">
        <v>147</v>
      </c>
      <c r="E6" s="1">
        <v>44200</v>
      </c>
      <c r="F6" s="1">
        <v>44561</v>
      </c>
      <c r="G6" s="21">
        <v>0.25</v>
      </c>
      <c r="H6" s="21"/>
      <c r="I6" s="21">
        <v>0.25</v>
      </c>
      <c r="J6" s="21"/>
      <c r="K6" s="21">
        <v>0.25</v>
      </c>
      <c r="L6" s="21"/>
      <c r="M6" s="21">
        <v>0.25</v>
      </c>
      <c r="N6" s="21"/>
      <c r="O6" s="21">
        <f>SUM(G6,I6,K6,M6)</f>
        <v>1</v>
      </c>
      <c r="P6" s="21">
        <f>SUM(H6,J6,L6,N6)</f>
        <v>0</v>
      </c>
    </row>
    <row r="7" spans="1:16" ht="46.5" customHeight="1" x14ac:dyDescent="0.25">
      <c r="A7" s="64"/>
      <c r="B7" s="77"/>
      <c r="C7" s="77"/>
      <c r="D7" s="23" t="s">
        <v>148</v>
      </c>
      <c r="E7" s="1">
        <v>44200</v>
      </c>
      <c r="F7" s="1">
        <v>44561</v>
      </c>
      <c r="G7" s="28">
        <v>0.25</v>
      </c>
      <c r="H7" s="28"/>
      <c r="I7" s="28">
        <v>0.25</v>
      </c>
      <c r="J7" s="28"/>
      <c r="K7" s="28">
        <v>0.25</v>
      </c>
      <c r="L7" s="28"/>
      <c r="M7" s="21">
        <v>0.25</v>
      </c>
      <c r="N7" s="21"/>
      <c r="O7" s="21">
        <f t="shared" ref="O7:P11" si="0">SUM(G7,I7,K7,M7)</f>
        <v>1</v>
      </c>
      <c r="P7" s="21">
        <f t="shared" si="0"/>
        <v>0</v>
      </c>
    </row>
    <row r="8" spans="1:16" ht="46.5" customHeight="1" x14ac:dyDescent="0.25">
      <c r="A8" s="64"/>
      <c r="B8" s="77"/>
      <c r="C8" s="77"/>
      <c r="D8" s="23" t="s">
        <v>149</v>
      </c>
      <c r="E8" s="1">
        <v>44200</v>
      </c>
      <c r="F8" s="1">
        <v>44561</v>
      </c>
      <c r="G8" s="26">
        <v>0.25</v>
      </c>
      <c r="H8" s="26"/>
      <c r="I8" s="26">
        <v>0.25</v>
      </c>
      <c r="J8" s="26"/>
      <c r="K8" s="26">
        <v>0.25</v>
      </c>
      <c r="L8" s="26"/>
      <c r="M8" s="26">
        <v>0.25</v>
      </c>
      <c r="N8" s="26"/>
      <c r="O8" s="26">
        <f t="shared" si="0"/>
        <v>1</v>
      </c>
      <c r="P8" s="26">
        <f t="shared" si="0"/>
        <v>0</v>
      </c>
    </row>
    <row r="9" spans="1:16" ht="46.5" customHeight="1" x14ac:dyDescent="0.25">
      <c r="A9" s="64"/>
      <c r="B9" s="77"/>
      <c r="C9" s="77"/>
      <c r="D9" s="22" t="s">
        <v>150</v>
      </c>
      <c r="E9" s="1">
        <v>44200</v>
      </c>
      <c r="F9" s="1">
        <v>44561</v>
      </c>
      <c r="G9" s="26">
        <v>0.25</v>
      </c>
      <c r="H9" s="26"/>
      <c r="I9" s="26">
        <v>0.25</v>
      </c>
      <c r="J9" s="26"/>
      <c r="K9" s="26">
        <v>0.25</v>
      </c>
      <c r="L9" s="26"/>
      <c r="M9" s="26">
        <v>0.25</v>
      </c>
      <c r="N9" s="26"/>
      <c r="O9" s="26">
        <f t="shared" si="0"/>
        <v>1</v>
      </c>
      <c r="P9" s="26">
        <f t="shared" si="0"/>
        <v>0</v>
      </c>
    </row>
    <row r="10" spans="1:16" ht="46.5" customHeight="1" x14ac:dyDescent="0.25">
      <c r="A10" s="64"/>
      <c r="B10" s="77"/>
      <c r="C10" s="77"/>
      <c r="D10" s="23" t="s">
        <v>151</v>
      </c>
      <c r="E10" s="1">
        <v>44200</v>
      </c>
      <c r="F10" s="1">
        <v>44561</v>
      </c>
      <c r="G10" s="26">
        <v>0.25</v>
      </c>
      <c r="H10" s="26"/>
      <c r="I10" s="26">
        <v>0.25</v>
      </c>
      <c r="J10" s="26"/>
      <c r="K10" s="26">
        <v>0.25</v>
      </c>
      <c r="L10" s="26"/>
      <c r="M10" s="26">
        <v>0.25</v>
      </c>
      <c r="N10" s="26"/>
      <c r="O10" s="26">
        <f t="shared" si="0"/>
        <v>1</v>
      </c>
      <c r="P10" s="26">
        <f t="shared" si="0"/>
        <v>0</v>
      </c>
    </row>
    <row r="11" spans="1:16" ht="57.75" customHeight="1" x14ac:dyDescent="0.25">
      <c r="A11" s="64"/>
      <c r="B11" s="77"/>
      <c r="C11" s="73"/>
      <c r="D11" s="23" t="s">
        <v>152</v>
      </c>
      <c r="E11" s="1">
        <v>44200</v>
      </c>
      <c r="F11" s="1">
        <v>44561</v>
      </c>
      <c r="G11" s="28">
        <v>0.25</v>
      </c>
      <c r="H11" s="28"/>
      <c r="I11" s="28">
        <v>0.25</v>
      </c>
      <c r="J11" s="28"/>
      <c r="K11" s="28">
        <v>0.25</v>
      </c>
      <c r="L11" s="28"/>
      <c r="M11" s="21">
        <v>0.25</v>
      </c>
      <c r="N11" s="21"/>
      <c r="O11" s="21">
        <f t="shared" si="0"/>
        <v>1</v>
      </c>
      <c r="P11" s="21">
        <f t="shared" si="0"/>
        <v>0</v>
      </c>
    </row>
    <row r="12" spans="1:16" ht="74.25" customHeight="1" x14ac:dyDescent="0.25">
      <c r="A12" s="64"/>
      <c r="B12" s="77"/>
      <c r="C12" s="22" t="s">
        <v>129</v>
      </c>
      <c r="D12" s="23" t="s">
        <v>111</v>
      </c>
      <c r="E12" s="1">
        <v>44200</v>
      </c>
      <c r="F12" s="1">
        <v>44561</v>
      </c>
      <c r="G12" s="28">
        <v>0.25</v>
      </c>
      <c r="H12" s="28"/>
      <c r="I12" s="28">
        <v>0.25</v>
      </c>
      <c r="J12" s="28"/>
      <c r="K12" s="28">
        <v>0.25</v>
      </c>
      <c r="L12" s="28"/>
      <c r="M12" s="21">
        <v>0.25</v>
      </c>
      <c r="N12" s="21"/>
      <c r="O12" s="21">
        <f t="shared" ref="O12" si="1">SUM(G12,I12,K12,M12)</f>
        <v>1</v>
      </c>
      <c r="P12" s="21">
        <f t="shared" ref="P12" si="2">SUM(H12,J12,L12,N12)</f>
        <v>0</v>
      </c>
    </row>
    <row r="13" spans="1:16" ht="83.25" customHeight="1" x14ac:dyDescent="0.25">
      <c r="A13" s="64"/>
      <c r="B13" s="72" t="s">
        <v>40</v>
      </c>
      <c r="C13" s="22" t="s">
        <v>153</v>
      </c>
      <c r="D13" s="23" t="s">
        <v>41</v>
      </c>
      <c r="E13" s="1">
        <v>44200</v>
      </c>
      <c r="F13" s="1">
        <v>44561</v>
      </c>
      <c r="G13" s="26">
        <v>0.25</v>
      </c>
      <c r="H13" s="26"/>
      <c r="I13" s="26">
        <v>0.25</v>
      </c>
      <c r="J13" s="26"/>
      <c r="K13" s="26">
        <v>0.25</v>
      </c>
      <c r="L13" s="26"/>
      <c r="M13" s="26">
        <v>0.25</v>
      </c>
      <c r="N13" s="26"/>
      <c r="O13" s="26">
        <f t="shared" ref="O13" si="3">SUM(G13,I13,K13,M13)</f>
        <v>1</v>
      </c>
      <c r="P13" s="26">
        <f t="shared" ref="P13" si="4">SUM(H13,J13,L13,N13)</f>
        <v>0</v>
      </c>
    </row>
    <row r="14" spans="1:16" ht="108.75" customHeight="1" x14ac:dyDescent="0.25">
      <c r="A14" s="64"/>
      <c r="B14" s="77"/>
      <c r="C14" s="22" t="s">
        <v>146</v>
      </c>
      <c r="D14" s="23" t="s">
        <v>42</v>
      </c>
      <c r="E14" s="1">
        <v>44200</v>
      </c>
      <c r="F14" s="1">
        <v>44561</v>
      </c>
      <c r="G14" s="26">
        <v>0.25</v>
      </c>
      <c r="H14" s="26"/>
      <c r="I14" s="26">
        <v>0.25</v>
      </c>
      <c r="J14" s="26"/>
      <c r="K14" s="26">
        <v>0.25</v>
      </c>
      <c r="L14" s="26"/>
      <c r="M14" s="26">
        <v>0.25</v>
      </c>
      <c r="N14" s="26"/>
      <c r="O14" s="26">
        <f t="shared" ref="O14:P29" si="5">SUM(G14,I14,K14,M14)</f>
        <v>1</v>
      </c>
      <c r="P14" s="26">
        <f t="shared" ref="P14:P27" si="6">SUM(H14,J14,L14,N14)</f>
        <v>0</v>
      </c>
    </row>
    <row r="15" spans="1:16" ht="94.5" customHeight="1" x14ac:dyDescent="0.25">
      <c r="A15" s="64"/>
      <c r="B15" s="77"/>
      <c r="C15" s="22" t="s">
        <v>43</v>
      </c>
      <c r="D15" s="23" t="s">
        <v>33</v>
      </c>
      <c r="E15" s="1">
        <v>44200</v>
      </c>
      <c r="F15" s="1">
        <v>44561</v>
      </c>
      <c r="G15" s="26">
        <v>0.2</v>
      </c>
      <c r="H15" s="26"/>
      <c r="I15" s="26">
        <v>0.4</v>
      </c>
      <c r="J15" s="26"/>
      <c r="K15" s="26">
        <v>0.2</v>
      </c>
      <c r="L15" s="26"/>
      <c r="M15" s="26">
        <v>0.2</v>
      </c>
      <c r="N15" s="26"/>
      <c r="O15" s="26">
        <f t="shared" si="5"/>
        <v>1</v>
      </c>
      <c r="P15" s="26">
        <f t="shared" si="6"/>
        <v>0</v>
      </c>
    </row>
    <row r="16" spans="1:16" ht="96.75" customHeight="1" x14ac:dyDescent="0.25">
      <c r="A16" s="64"/>
      <c r="B16" s="77"/>
      <c r="C16" s="22" t="s">
        <v>145</v>
      </c>
      <c r="D16" s="23" t="s">
        <v>33</v>
      </c>
      <c r="E16" s="1">
        <v>44200</v>
      </c>
      <c r="F16" s="1">
        <v>44561</v>
      </c>
      <c r="G16" s="26">
        <v>0.35</v>
      </c>
      <c r="H16" s="26"/>
      <c r="I16" s="26">
        <v>0.35</v>
      </c>
      <c r="J16" s="26"/>
      <c r="K16" s="26">
        <v>0.2</v>
      </c>
      <c r="L16" s="26"/>
      <c r="M16" s="26">
        <v>0.1</v>
      </c>
      <c r="N16" s="26"/>
      <c r="O16" s="26">
        <f t="shared" si="5"/>
        <v>0.99999999999999989</v>
      </c>
      <c r="P16" s="26">
        <f t="shared" si="6"/>
        <v>0</v>
      </c>
    </row>
    <row r="17" spans="1:16" ht="105.75" customHeight="1" x14ac:dyDescent="0.25">
      <c r="A17" s="64"/>
      <c r="B17" s="77"/>
      <c r="C17" s="22" t="s">
        <v>44</v>
      </c>
      <c r="D17" s="23" t="s">
        <v>41</v>
      </c>
      <c r="E17" s="1">
        <v>44200</v>
      </c>
      <c r="F17" s="1">
        <v>44561</v>
      </c>
      <c r="G17" s="26">
        <v>0.25</v>
      </c>
      <c r="H17" s="26"/>
      <c r="I17" s="26">
        <v>0.25</v>
      </c>
      <c r="J17" s="26"/>
      <c r="K17" s="26">
        <v>0.25</v>
      </c>
      <c r="L17" s="26"/>
      <c r="M17" s="26">
        <v>0.25</v>
      </c>
      <c r="N17" s="26"/>
      <c r="O17" s="26">
        <f t="shared" si="5"/>
        <v>1</v>
      </c>
      <c r="P17" s="26">
        <f t="shared" si="6"/>
        <v>0</v>
      </c>
    </row>
    <row r="18" spans="1:16" ht="82.5" customHeight="1" x14ac:dyDescent="0.25">
      <c r="A18" s="64"/>
      <c r="B18" s="77"/>
      <c r="C18" s="79" t="s">
        <v>134</v>
      </c>
      <c r="D18" s="79" t="s">
        <v>45</v>
      </c>
      <c r="E18" s="2">
        <v>44228</v>
      </c>
      <c r="F18" s="2">
        <v>44561</v>
      </c>
      <c r="G18" s="32">
        <v>0.25</v>
      </c>
      <c r="H18" s="32"/>
      <c r="I18" s="32">
        <v>0.25</v>
      </c>
      <c r="J18" s="32"/>
      <c r="K18" s="32">
        <v>0.25</v>
      </c>
      <c r="L18" s="32"/>
      <c r="M18" s="32">
        <v>0.25</v>
      </c>
      <c r="N18" s="32"/>
      <c r="O18" s="32">
        <f>SUM(G18,I18,K18,M18)</f>
        <v>1</v>
      </c>
      <c r="P18" s="32">
        <f>SUM(H18,J18,L18,N18)</f>
        <v>0</v>
      </c>
    </row>
    <row r="19" spans="1:16" ht="111" customHeight="1" x14ac:dyDescent="0.25">
      <c r="A19" s="64"/>
      <c r="B19" s="73"/>
      <c r="C19" s="79" t="s">
        <v>46</v>
      </c>
      <c r="D19" s="79" t="s">
        <v>45</v>
      </c>
      <c r="E19" s="2">
        <v>44228</v>
      </c>
      <c r="F19" s="2">
        <v>44561</v>
      </c>
      <c r="G19" s="32">
        <v>0.25</v>
      </c>
      <c r="H19" s="32"/>
      <c r="I19" s="32">
        <v>0.25</v>
      </c>
      <c r="J19" s="32"/>
      <c r="K19" s="32">
        <v>0.25</v>
      </c>
      <c r="L19" s="32"/>
      <c r="M19" s="32">
        <v>0.25</v>
      </c>
      <c r="N19" s="32"/>
      <c r="O19" s="32">
        <f>SUM(G19,I19,K19,M19)</f>
        <v>1</v>
      </c>
      <c r="P19" s="32">
        <f>SUM(H19,J19,L19,N19)</f>
        <v>0</v>
      </c>
    </row>
    <row r="20" spans="1:16" ht="89.25" customHeight="1" x14ac:dyDescent="0.25">
      <c r="A20" s="83" t="s">
        <v>47</v>
      </c>
      <c r="B20" s="65" t="s">
        <v>192</v>
      </c>
      <c r="C20" s="23" t="s">
        <v>55</v>
      </c>
      <c r="D20" s="79" t="s">
        <v>45</v>
      </c>
      <c r="E20" s="2">
        <v>44377</v>
      </c>
      <c r="F20" s="2">
        <v>44561</v>
      </c>
      <c r="G20" s="32">
        <v>0</v>
      </c>
      <c r="H20" s="32"/>
      <c r="I20" s="32">
        <v>0.5</v>
      </c>
      <c r="J20" s="32"/>
      <c r="K20" s="32">
        <v>0</v>
      </c>
      <c r="L20" s="32"/>
      <c r="M20" s="32">
        <v>0.5</v>
      </c>
      <c r="N20" s="32"/>
      <c r="O20" s="32">
        <f t="shared" ref="O20:P22" si="7">SUM(G20,I20,K20,M20)</f>
        <v>1</v>
      </c>
      <c r="P20" s="32">
        <f t="shared" si="7"/>
        <v>0</v>
      </c>
    </row>
    <row r="21" spans="1:16" ht="102.75" customHeight="1" x14ac:dyDescent="0.25">
      <c r="A21" s="84"/>
      <c r="B21" s="80"/>
      <c r="C21" s="23" t="s">
        <v>48</v>
      </c>
      <c r="D21" s="79" t="s">
        <v>45</v>
      </c>
      <c r="E21" s="2">
        <v>44228</v>
      </c>
      <c r="F21" s="2">
        <v>44561</v>
      </c>
      <c r="G21" s="32">
        <v>0.25</v>
      </c>
      <c r="H21" s="32"/>
      <c r="I21" s="32">
        <v>0.25</v>
      </c>
      <c r="J21" s="32"/>
      <c r="K21" s="32">
        <v>0.25</v>
      </c>
      <c r="L21" s="32"/>
      <c r="M21" s="32">
        <v>0.25</v>
      </c>
      <c r="N21" s="32"/>
      <c r="O21" s="32">
        <f t="shared" si="7"/>
        <v>1</v>
      </c>
      <c r="P21" s="32">
        <f t="shared" si="7"/>
        <v>0</v>
      </c>
    </row>
    <row r="22" spans="1:16" ht="87.95" customHeight="1" x14ac:dyDescent="0.25">
      <c r="A22" s="63" t="s">
        <v>49</v>
      </c>
      <c r="B22" s="72" t="s">
        <v>222</v>
      </c>
      <c r="C22" s="70" t="s">
        <v>223</v>
      </c>
      <c r="D22" s="79" t="s">
        <v>224</v>
      </c>
      <c r="E22" s="1">
        <v>44378</v>
      </c>
      <c r="F22" s="1">
        <v>44439</v>
      </c>
      <c r="G22" s="26">
        <v>0</v>
      </c>
      <c r="H22" s="26"/>
      <c r="I22" s="26">
        <v>0</v>
      </c>
      <c r="J22" s="26"/>
      <c r="K22" s="26">
        <v>1</v>
      </c>
      <c r="L22" s="26"/>
      <c r="M22" s="26">
        <v>0</v>
      </c>
      <c r="N22" s="26"/>
      <c r="O22" s="26">
        <f t="shared" si="7"/>
        <v>1</v>
      </c>
      <c r="P22" s="26">
        <f t="shared" si="7"/>
        <v>0</v>
      </c>
    </row>
    <row r="23" spans="1:16" ht="87.95" customHeight="1" x14ac:dyDescent="0.25">
      <c r="A23" s="64"/>
      <c r="B23" s="73"/>
      <c r="C23" s="70" t="s">
        <v>225</v>
      </c>
      <c r="D23" s="23" t="s">
        <v>226</v>
      </c>
      <c r="E23" s="1">
        <v>44317</v>
      </c>
      <c r="F23" s="1">
        <v>44362</v>
      </c>
      <c r="G23" s="26">
        <v>0</v>
      </c>
      <c r="H23" s="26"/>
      <c r="I23" s="26">
        <v>1</v>
      </c>
      <c r="J23" s="26"/>
      <c r="K23" s="26">
        <v>0</v>
      </c>
      <c r="L23" s="26"/>
      <c r="M23" s="26">
        <v>0</v>
      </c>
      <c r="N23" s="26"/>
      <c r="O23" s="26">
        <f t="shared" ref="O23:P23" si="8">SUM(G23,I23,K23,M23)</f>
        <v>1</v>
      </c>
      <c r="P23" s="26">
        <f t="shared" si="8"/>
        <v>0</v>
      </c>
    </row>
    <row r="24" spans="1:16" ht="87.75" customHeight="1" x14ac:dyDescent="0.25">
      <c r="A24" s="64"/>
      <c r="B24" s="22" t="s">
        <v>130</v>
      </c>
      <c r="C24" s="22" t="s">
        <v>132</v>
      </c>
      <c r="D24" s="23" t="s">
        <v>50</v>
      </c>
      <c r="E24" s="1">
        <v>44409</v>
      </c>
      <c r="F24" s="1">
        <v>44561</v>
      </c>
      <c r="G24" s="26">
        <v>0</v>
      </c>
      <c r="H24" s="26"/>
      <c r="I24" s="26">
        <v>0</v>
      </c>
      <c r="J24" s="26"/>
      <c r="K24" s="26">
        <v>0.5</v>
      </c>
      <c r="L24" s="26"/>
      <c r="M24" s="26">
        <v>0.5</v>
      </c>
      <c r="N24" s="21"/>
      <c r="O24" s="21">
        <f t="shared" si="5"/>
        <v>1</v>
      </c>
      <c r="P24" s="21">
        <f t="shared" si="6"/>
        <v>0</v>
      </c>
    </row>
    <row r="25" spans="1:16" ht="93.75" customHeight="1" x14ac:dyDescent="0.25">
      <c r="A25" s="64"/>
      <c r="B25" s="22" t="s">
        <v>51</v>
      </c>
      <c r="C25" s="22" t="s">
        <v>131</v>
      </c>
      <c r="D25" s="23" t="s">
        <v>52</v>
      </c>
      <c r="E25" s="1">
        <v>44501</v>
      </c>
      <c r="F25" s="1">
        <v>44530</v>
      </c>
      <c r="G25" s="26">
        <v>0</v>
      </c>
      <c r="H25" s="26"/>
      <c r="I25" s="26">
        <v>0</v>
      </c>
      <c r="J25" s="26"/>
      <c r="K25" s="26">
        <v>0</v>
      </c>
      <c r="L25" s="26"/>
      <c r="M25" s="26">
        <v>1</v>
      </c>
      <c r="N25" s="21"/>
      <c r="O25" s="21">
        <f t="shared" ref="O25" si="9">SUM(G25,I25,K25,M25)</f>
        <v>1</v>
      </c>
      <c r="P25" s="21">
        <f t="shared" ref="P25" si="10">SUM(H25,J25,L25,N25)</f>
        <v>0</v>
      </c>
    </row>
    <row r="26" spans="1:16" ht="118.5" customHeight="1" x14ac:dyDescent="0.25">
      <c r="A26" s="63" t="s">
        <v>53</v>
      </c>
      <c r="B26" s="65" t="s">
        <v>193</v>
      </c>
      <c r="C26" s="23" t="s">
        <v>227</v>
      </c>
      <c r="D26" s="85" t="s">
        <v>229</v>
      </c>
      <c r="E26" s="1">
        <v>44198</v>
      </c>
      <c r="F26" s="1">
        <v>44530</v>
      </c>
      <c r="G26" s="26">
        <v>0.25</v>
      </c>
      <c r="H26" s="26"/>
      <c r="I26" s="26">
        <v>0.25</v>
      </c>
      <c r="J26" s="26"/>
      <c r="K26" s="26">
        <v>0.25</v>
      </c>
      <c r="L26" s="26"/>
      <c r="M26" s="26">
        <v>0.25</v>
      </c>
      <c r="N26" s="21"/>
      <c r="O26" s="21">
        <f t="shared" si="5"/>
        <v>1</v>
      </c>
      <c r="P26" s="21">
        <f t="shared" si="6"/>
        <v>0</v>
      </c>
    </row>
    <row r="27" spans="1:16" ht="110.25" customHeight="1" x14ac:dyDescent="0.25">
      <c r="A27" s="64"/>
      <c r="B27" s="66"/>
      <c r="C27" s="23" t="s">
        <v>133</v>
      </c>
      <c r="D27" s="86" t="s">
        <v>228</v>
      </c>
      <c r="E27" s="1">
        <v>44200</v>
      </c>
      <c r="F27" s="1">
        <v>44561</v>
      </c>
      <c r="G27" s="26">
        <v>0.25</v>
      </c>
      <c r="H27" s="26"/>
      <c r="I27" s="26">
        <v>0.25</v>
      </c>
      <c r="J27" s="26"/>
      <c r="K27" s="26">
        <v>0.25</v>
      </c>
      <c r="L27" s="26"/>
      <c r="M27" s="26">
        <v>0.25</v>
      </c>
      <c r="N27" s="26"/>
      <c r="O27" s="26">
        <f t="shared" si="5"/>
        <v>1</v>
      </c>
      <c r="P27" s="26">
        <f t="shared" si="6"/>
        <v>0</v>
      </c>
    </row>
    <row r="28" spans="1:16" ht="61.5" customHeight="1" x14ac:dyDescent="0.25">
      <c r="A28" s="64"/>
      <c r="B28" s="66"/>
      <c r="C28" s="23" t="s">
        <v>194</v>
      </c>
      <c r="D28" s="79" t="s">
        <v>45</v>
      </c>
      <c r="E28" s="2">
        <v>44287</v>
      </c>
      <c r="F28" s="2">
        <v>41274</v>
      </c>
      <c r="G28" s="32">
        <v>0</v>
      </c>
      <c r="H28" s="32"/>
      <c r="I28" s="35">
        <v>0.33329999999999999</v>
      </c>
      <c r="J28" s="35"/>
      <c r="K28" s="35">
        <v>0.33329999999999999</v>
      </c>
      <c r="L28" s="35"/>
      <c r="M28" s="35">
        <v>0.33339999999999997</v>
      </c>
      <c r="N28" s="35"/>
      <c r="O28" s="35">
        <f>SUM(G28,I28,K28,M28)</f>
        <v>1</v>
      </c>
      <c r="P28" s="32">
        <f t="shared" si="5"/>
        <v>0</v>
      </c>
    </row>
    <row r="29" spans="1:16" ht="72.75" customHeight="1" x14ac:dyDescent="0.25">
      <c r="A29" s="87" t="s">
        <v>6</v>
      </c>
      <c r="B29" s="22" t="s">
        <v>54</v>
      </c>
      <c r="C29" s="23" t="s">
        <v>96</v>
      </c>
      <c r="D29" s="23" t="s">
        <v>45</v>
      </c>
      <c r="E29" s="2">
        <v>44228</v>
      </c>
      <c r="F29" s="2">
        <v>44561</v>
      </c>
      <c r="G29" s="32">
        <v>0.25</v>
      </c>
      <c r="H29" s="32"/>
      <c r="I29" s="32">
        <v>0.25</v>
      </c>
      <c r="J29" s="32"/>
      <c r="K29" s="32">
        <v>0.25</v>
      </c>
      <c r="L29" s="32"/>
      <c r="M29" s="32">
        <v>0.25</v>
      </c>
      <c r="N29" s="32"/>
      <c r="O29" s="32">
        <f t="shared" si="5"/>
        <v>1</v>
      </c>
      <c r="P29" s="32">
        <f t="shared" si="5"/>
        <v>0</v>
      </c>
    </row>
  </sheetData>
  <mergeCells count="24">
    <mergeCell ref="A1:F1"/>
    <mergeCell ref="A3:A5"/>
    <mergeCell ref="B3:B5"/>
    <mergeCell ref="C3:C5"/>
    <mergeCell ref="D3:D5"/>
    <mergeCell ref="E3:E5"/>
    <mergeCell ref="F3:F5"/>
    <mergeCell ref="A26:A28"/>
    <mergeCell ref="B26:B28"/>
    <mergeCell ref="A6:A19"/>
    <mergeCell ref="A20:A21"/>
    <mergeCell ref="B20:B21"/>
    <mergeCell ref="A22:A25"/>
    <mergeCell ref="B13:B19"/>
    <mergeCell ref="B6:B12"/>
    <mergeCell ref="B22:B23"/>
    <mergeCell ref="C6:C11"/>
    <mergeCell ref="G3:N3"/>
    <mergeCell ref="O3:O5"/>
    <mergeCell ref="P3:P5"/>
    <mergeCell ref="G4:H4"/>
    <mergeCell ref="I4:J4"/>
    <mergeCell ref="K4:L4"/>
    <mergeCell ref="M4:N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5"/>
  <sheetViews>
    <sheetView showGridLines="0" zoomScale="80" zoomScaleNormal="80" workbookViewId="0">
      <pane ySplit="5" topLeftCell="A6" activePane="bottomLeft" state="frozen"/>
      <selection pane="bottomLeft" activeCell="A6" sqref="A6:A11"/>
    </sheetView>
  </sheetViews>
  <sheetFormatPr baseColWidth="10" defaultRowHeight="15" x14ac:dyDescent="0.25"/>
  <cols>
    <col min="1" max="1" width="51.42578125" customWidth="1"/>
    <col min="2" max="2" width="40.85546875" customWidth="1"/>
    <col min="3" max="3" width="43.140625" customWidth="1"/>
    <col min="4" max="4" width="31.85546875" customWidth="1"/>
    <col min="5" max="5" width="25.28515625" customWidth="1"/>
    <col min="6" max="6" width="29.28515625" customWidth="1"/>
    <col min="7" max="7" width="18.28515625" bestFit="1" customWidth="1"/>
    <col min="8" max="8" width="15.42578125" bestFit="1" customWidth="1"/>
    <col min="9" max="9" width="18.28515625" bestFit="1" customWidth="1"/>
    <col min="10" max="10" width="15.42578125" bestFit="1" customWidth="1"/>
    <col min="11" max="11" width="18.28515625" bestFit="1" customWidth="1"/>
    <col min="12" max="12" width="15.42578125" bestFit="1" customWidth="1"/>
    <col min="13" max="13" width="18.28515625" bestFit="1" customWidth="1"/>
    <col min="14" max="14" width="15.42578125" bestFit="1" customWidth="1"/>
    <col min="15" max="16" width="18" customWidth="1"/>
  </cols>
  <sheetData>
    <row r="1" spans="1:16" ht="26.25" x14ac:dyDescent="0.4">
      <c r="A1" s="40" t="s">
        <v>14</v>
      </c>
      <c r="B1" s="40"/>
      <c r="C1" s="40"/>
      <c r="D1" s="40"/>
      <c r="E1" s="40"/>
      <c r="F1" s="40"/>
    </row>
    <row r="2" spans="1:16" ht="12" customHeight="1" thickBot="1" x14ac:dyDescent="0.3"/>
    <row r="3" spans="1:16" ht="17.25" customHeight="1" thickBot="1" x14ac:dyDescent="0.3">
      <c r="A3" s="44" t="s">
        <v>81</v>
      </c>
      <c r="B3" s="41" t="s">
        <v>0</v>
      </c>
      <c r="C3" s="41" t="s">
        <v>20</v>
      </c>
      <c r="D3" s="41" t="s">
        <v>1</v>
      </c>
      <c r="E3" s="41" t="s">
        <v>7</v>
      </c>
      <c r="F3" s="41" t="s">
        <v>8</v>
      </c>
      <c r="G3" s="47" t="s">
        <v>102</v>
      </c>
      <c r="H3" s="47"/>
      <c r="I3" s="47"/>
      <c r="J3" s="47"/>
      <c r="K3" s="47"/>
      <c r="L3" s="47"/>
      <c r="M3" s="47"/>
      <c r="N3" s="47"/>
      <c r="O3" s="48" t="s">
        <v>103</v>
      </c>
      <c r="P3" s="48" t="s">
        <v>104</v>
      </c>
    </row>
    <row r="4" spans="1:16" ht="17.25" customHeight="1" thickBot="1" x14ac:dyDescent="0.3">
      <c r="A4" s="45"/>
      <c r="B4" s="42"/>
      <c r="C4" s="42"/>
      <c r="D4" s="42"/>
      <c r="E4" s="42"/>
      <c r="F4" s="42"/>
      <c r="G4" s="49" t="s">
        <v>105</v>
      </c>
      <c r="H4" s="49"/>
      <c r="I4" s="49" t="s">
        <v>106</v>
      </c>
      <c r="J4" s="49"/>
      <c r="K4" s="49" t="s">
        <v>107</v>
      </c>
      <c r="L4" s="49"/>
      <c r="M4" s="49" t="s">
        <v>108</v>
      </c>
      <c r="N4" s="49"/>
      <c r="O4" s="48"/>
      <c r="P4" s="48"/>
    </row>
    <row r="5" spans="1:16" ht="27" customHeight="1" x14ac:dyDescent="0.25">
      <c r="A5" s="46"/>
      <c r="B5" s="43"/>
      <c r="C5" s="43"/>
      <c r="D5" s="43"/>
      <c r="E5" s="43"/>
      <c r="F5" s="43"/>
      <c r="G5" s="20" t="s">
        <v>109</v>
      </c>
      <c r="H5" s="20" t="s">
        <v>110</v>
      </c>
      <c r="I5" s="20" t="s">
        <v>109</v>
      </c>
      <c r="J5" s="20" t="s">
        <v>110</v>
      </c>
      <c r="K5" s="20" t="s">
        <v>109</v>
      </c>
      <c r="L5" s="20" t="s">
        <v>110</v>
      </c>
      <c r="M5" s="20" t="s">
        <v>109</v>
      </c>
      <c r="N5" s="20" t="s">
        <v>110</v>
      </c>
      <c r="O5" s="48"/>
      <c r="P5" s="48"/>
    </row>
    <row r="6" spans="1:16" ht="72.75" customHeight="1" x14ac:dyDescent="0.25">
      <c r="A6" s="63" t="s">
        <v>78</v>
      </c>
      <c r="B6" s="70" t="s">
        <v>77</v>
      </c>
      <c r="C6" s="23" t="s">
        <v>97</v>
      </c>
      <c r="D6" s="71" t="s">
        <v>41</v>
      </c>
      <c r="E6" s="1">
        <v>44228</v>
      </c>
      <c r="F6" s="1">
        <v>44377</v>
      </c>
      <c r="G6" s="21">
        <v>0.4</v>
      </c>
      <c r="H6" s="21"/>
      <c r="I6" s="21">
        <v>0.6</v>
      </c>
      <c r="J6" s="21"/>
      <c r="K6" s="21">
        <v>0</v>
      </c>
      <c r="L6" s="21"/>
      <c r="M6" s="21">
        <v>0</v>
      </c>
      <c r="N6" s="21"/>
      <c r="O6" s="21">
        <f>SUM(G6,I6,K6,M6)</f>
        <v>1</v>
      </c>
      <c r="P6" s="21">
        <f>SUM(H6,J6,L6,N6)</f>
        <v>0</v>
      </c>
    </row>
    <row r="7" spans="1:16" ht="72.75" customHeight="1" x14ac:dyDescent="0.25">
      <c r="A7" s="64"/>
      <c r="B7" s="70" t="s">
        <v>76</v>
      </c>
      <c r="C7" s="23" t="s">
        <v>75</v>
      </c>
      <c r="D7" s="71" t="s">
        <v>41</v>
      </c>
      <c r="E7" s="1">
        <v>44256</v>
      </c>
      <c r="F7" s="1">
        <v>44561</v>
      </c>
      <c r="G7" s="21">
        <v>0.1</v>
      </c>
      <c r="H7" s="21"/>
      <c r="I7" s="21">
        <v>0.35</v>
      </c>
      <c r="J7" s="21"/>
      <c r="K7" s="21">
        <v>0.35</v>
      </c>
      <c r="L7" s="21"/>
      <c r="M7" s="21">
        <v>0.2</v>
      </c>
      <c r="N7" s="21"/>
      <c r="O7" s="21">
        <f>SUM(G7,I7,K7,M7)</f>
        <v>1</v>
      </c>
      <c r="P7" s="21">
        <f>SUM(H7,J7,L7,N7)</f>
        <v>0</v>
      </c>
    </row>
    <row r="8" spans="1:16" ht="72.75" customHeight="1" x14ac:dyDescent="0.25">
      <c r="A8" s="64"/>
      <c r="B8" s="72" t="s">
        <v>74</v>
      </c>
      <c r="C8" s="23" t="s">
        <v>98</v>
      </c>
      <c r="D8" s="71" t="s">
        <v>72</v>
      </c>
      <c r="E8" s="1">
        <v>44200</v>
      </c>
      <c r="F8" s="1">
        <v>44253</v>
      </c>
      <c r="G8" s="21">
        <v>1</v>
      </c>
      <c r="H8" s="21"/>
      <c r="I8" s="21">
        <v>0</v>
      </c>
      <c r="J8" s="21"/>
      <c r="K8" s="21">
        <v>0</v>
      </c>
      <c r="L8" s="21"/>
      <c r="M8" s="21">
        <v>0</v>
      </c>
      <c r="N8" s="21"/>
      <c r="O8" s="21">
        <f t="shared" ref="O8:P16" si="0">SUM(G8,I8,K8,M8)</f>
        <v>1</v>
      </c>
      <c r="P8" s="21">
        <f t="shared" si="0"/>
        <v>0</v>
      </c>
    </row>
    <row r="9" spans="1:16" ht="72.75" customHeight="1" x14ac:dyDescent="0.25">
      <c r="A9" s="64"/>
      <c r="B9" s="73"/>
      <c r="C9" s="23" t="s">
        <v>99</v>
      </c>
      <c r="D9" s="71" t="s">
        <v>72</v>
      </c>
      <c r="E9" s="1">
        <v>44291</v>
      </c>
      <c r="F9" s="1">
        <v>44561</v>
      </c>
      <c r="G9" s="21">
        <v>0</v>
      </c>
      <c r="H9" s="21"/>
      <c r="I9" s="21">
        <v>0.33</v>
      </c>
      <c r="J9" s="21"/>
      <c r="K9" s="21">
        <v>0.34</v>
      </c>
      <c r="L9" s="21"/>
      <c r="M9" s="21">
        <v>0.33</v>
      </c>
      <c r="N9" s="21"/>
      <c r="O9" s="21">
        <f t="shared" si="0"/>
        <v>1</v>
      </c>
      <c r="P9" s="21">
        <f t="shared" si="0"/>
        <v>0</v>
      </c>
    </row>
    <row r="10" spans="1:16" ht="72.75" customHeight="1" x14ac:dyDescent="0.25">
      <c r="A10" s="64"/>
      <c r="B10" s="72" t="s">
        <v>73</v>
      </c>
      <c r="C10" s="23" t="s">
        <v>100</v>
      </c>
      <c r="D10" s="71" t="s">
        <v>72</v>
      </c>
      <c r="E10" s="1">
        <v>44291</v>
      </c>
      <c r="F10" s="1">
        <v>44545</v>
      </c>
      <c r="G10" s="26">
        <v>0</v>
      </c>
      <c r="H10" s="26"/>
      <c r="I10" s="26">
        <v>0.34</v>
      </c>
      <c r="J10" s="26"/>
      <c r="K10" s="26">
        <v>0.33</v>
      </c>
      <c r="L10" s="26"/>
      <c r="M10" s="26">
        <v>0.33</v>
      </c>
      <c r="N10" s="21"/>
      <c r="O10" s="21">
        <f t="shared" si="0"/>
        <v>1</v>
      </c>
      <c r="P10" s="21">
        <f t="shared" si="0"/>
        <v>0</v>
      </c>
    </row>
    <row r="11" spans="1:16" ht="72.75" customHeight="1" x14ac:dyDescent="0.25">
      <c r="A11" s="74"/>
      <c r="B11" s="73"/>
      <c r="C11" s="23" t="s">
        <v>101</v>
      </c>
      <c r="D11" s="71" t="s">
        <v>72</v>
      </c>
      <c r="E11" s="1">
        <v>44291</v>
      </c>
      <c r="F11" s="1">
        <v>44545</v>
      </c>
      <c r="G11" s="26">
        <v>0</v>
      </c>
      <c r="H11" s="26"/>
      <c r="I11" s="26">
        <v>0</v>
      </c>
      <c r="J11" s="26"/>
      <c r="K11" s="26">
        <v>0.5</v>
      </c>
      <c r="L11" s="26"/>
      <c r="M11" s="26">
        <v>0.5</v>
      </c>
      <c r="N11" s="21"/>
      <c r="O11" s="21">
        <f t="shared" si="0"/>
        <v>1</v>
      </c>
      <c r="P11" s="21">
        <f t="shared" si="0"/>
        <v>0</v>
      </c>
    </row>
    <row r="12" spans="1:16" ht="72.75" customHeight="1" x14ac:dyDescent="0.25">
      <c r="A12" s="75" t="s">
        <v>31</v>
      </c>
      <c r="B12" s="72" t="s">
        <v>211</v>
      </c>
      <c r="C12" s="23" t="s">
        <v>214</v>
      </c>
      <c r="D12" s="23" t="s">
        <v>111</v>
      </c>
      <c r="E12" s="1">
        <v>44200</v>
      </c>
      <c r="F12" s="1">
        <v>44227</v>
      </c>
      <c r="G12" s="21">
        <v>1</v>
      </c>
      <c r="H12" s="21"/>
      <c r="I12" s="21">
        <v>0</v>
      </c>
      <c r="J12" s="21"/>
      <c r="K12" s="21">
        <v>0</v>
      </c>
      <c r="L12" s="21"/>
      <c r="M12" s="21">
        <v>0</v>
      </c>
      <c r="N12" s="21"/>
      <c r="O12" s="21">
        <f t="shared" si="0"/>
        <v>1</v>
      </c>
      <c r="P12" s="21">
        <f t="shared" si="0"/>
        <v>0</v>
      </c>
    </row>
    <row r="13" spans="1:16" ht="89.25" customHeight="1" x14ac:dyDescent="0.25">
      <c r="A13" s="76"/>
      <c r="B13" s="77"/>
      <c r="C13" s="23" t="s">
        <v>205</v>
      </c>
      <c r="D13" s="23" t="s">
        <v>212</v>
      </c>
      <c r="E13" s="1">
        <v>44200</v>
      </c>
      <c r="F13" s="1">
        <v>44218</v>
      </c>
      <c r="G13" s="21">
        <v>1</v>
      </c>
      <c r="H13" s="21"/>
      <c r="I13" s="21">
        <v>0</v>
      </c>
      <c r="J13" s="21"/>
      <c r="K13" s="21">
        <v>0</v>
      </c>
      <c r="L13" s="21"/>
      <c r="M13" s="21">
        <v>0</v>
      </c>
      <c r="N13" s="21"/>
      <c r="O13" s="21">
        <f t="shared" si="0"/>
        <v>1</v>
      </c>
      <c r="P13" s="21">
        <f t="shared" si="0"/>
        <v>0</v>
      </c>
    </row>
    <row r="14" spans="1:16" ht="84" customHeight="1" x14ac:dyDescent="0.25">
      <c r="A14" s="76"/>
      <c r="B14" s="77"/>
      <c r="C14" s="36" t="s">
        <v>71</v>
      </c>
      <c r="D14" s="23" t="s">
        <v>111</v>
      </c>
      <c r="E14" s="1">
        <v>44221</v>
      </c>
      <c r="F14" s="1">
        <v>44239</v>
      </c>
      <c r="G14" s="21">
        <v>1</v>
      </c>
      <c r="H14" s="21"/>
      <c r="I14" s="21">
        <v>0</v>
      </c>
      <c r="J14" s="21"/>
      <c r="K14" s="21">
        <v>0</v>
      </c>
      <c r="L14" s="21"/>
      <c r="M14" s="21">
        <v>0</v>
      </c>
      <c r="N14" s="21"/>
      <c r="O14" s="21">
        <f t="shared" si="0"/>
        <v>1</v>
      </c>
      <c r="P14" s="21">
        <f t="shared" si="0"/>
        <v>0</v>
      </c>
    </row>
    <row r="15" spans="1:16" ht="80.25" customHeight="1" x14ac:dyDescent="0.25">
      <c r="A15" s="76"/>
      <c r="B15" s="77"/>
      <c r="C15" s="23" t="s">
        <v>70</v>
      </c>
      <c r="D15" s="23" t="s">
        <v>212</v>
      </c>
      <c r="E15" s="1">
        <v>44242</v>
      </c>
      <c r="F15" s="1">
        <v>44286</v>
      </c>
      <c r="G15" s="21">
        <v>1</v>
      </c>
      <c r="H15" s="21"/>
      <c r="I15" s="21">
        <v>0</v>
      </c>
      <c r="J15" s="21"/>
      <c r="K15" s="21">
        <v>0</v>
      </c>
      <c r="L15" s="21"/>
      <c r="M15" s="21">
        <v>0</v>
      </c>
      <c r="N15" s="21"/>
      <c r="O15" s="21">
        <f t="shared" si="0"/>
        <v>1</v>
      </c>
      <c r="P15" s="21">
        <f t="shared" si="0"/>
        <v>0</v>
      </c>
    </row>
    <row r="16" spans="1:16" ht="114.75" customHeight="1" x14ac:dyDescent="0.25">
      <c r="A16" s="78"/>
      <c r="B16" s="73"/>
      <c r="C16" s="23" t="s">
        <v>215</v>
      </c>
      <c r="D16" s="23" t="s">
        <v>213</v>
      </c>
      <c r="E16" s="1">
        <v>44287</v>
      </c>
      <c r="F16" s="1">
        <v>44377</v>
      </c>
      <c r="G16" s="21">
        <v>0</v>
      </c>
      <c r="H16" s="21"/>
      <c r="I16" s="21">
        <v>1</v>
      </c>
      <c r="J16" s="21"/>
      <c r="K16" s="21">
        <v>0</v>
      </c>
      <c r="L16" s="21"/>
      <c r="M16" s="21">
        <v>0</v>
      </c>
      <c r="N16" s="21"/>
      <c r="O16" s="21">
        <f t="shared" si="0"/>
        <v>1</v>
      </c>
      <c r="P16" s="21">
        <f t="shared" si="0"/>
        <v>0</v>
      </c>
    </row>
    <row r="17" spans="1:16" ht="72.75" customHeight="1" x14ac:dyDescent="0.25">
      <c r="A17" s="75" t="s">
        <v>32</v>
      </c>
      <c r="B17" s="65" t="s">
        <v>120</v>
      </c>
      <c r="C17" s="79" t="s">
        <v>117</v>
      </c>
      <c r="D17" s="23" t="s">
        <v>42</v>
      </c>
      <c r="E17" s="1">
        <v>44198</v>
      </c>
      <c r="F17" s="2">
        <v>44285</v>
      </c>
      <c r="G17" s="26">
        <v>1</v>
      </c>
      <c r="H17" s="26"/>
      <c r="I17" s="26">
        <v>0</v>
      </c>
      <c r="J17" s="26"/>
      <c r="K17" s="26">
        <v>0</v>
      </c>
      <c r="L17" s="26"/>
      <c r="M17" s="26">
        <v>0</v>
      </c>
      <c r="N17" s="26"/>
      <c r="O17" s="21">
        <f t="shared" ref="O17:O18" si="1">SUM(G17,I17,K17,M17)</f>
        <v>1</v>
      </c>
      <c r="P17" s="21">
        <f t="shared" ref="P17:P18" si="2">SUM(H17,J17,L17,N17)</f>
        <v>0</v>
      </c>
    </row>
    <row r="18" spans="1:16" ht="60" x14ac:dyDescent="0.25">
      <c r="A18" s="76"/>
      <c r="B18" s="66"/>
      <c r="C18" s="23" t="s">
        <v>118</v>
      </c>
      <c r="D18" s="23" t="s">
        <v>42</v>
      </c>
      <c r="E18" s="1">
        <v>44198</v>
      </c>
      <c r="F18" s="2">
        <v>44377</v>
      </c>
      <c r="G18" s="26">
        <v>0.5</v>
      </c>
      <c r="H18" s="26"/>
      <c r="I18" s="26">
        <v>0.5</v>
      </c>
      <c r="J18" s="26"/>
      <c r="K18" s="26">
        <v>0</v>
      </c>
      <c r="L18" s="26"/>
      <c r="M18" s="26">
        <v>0</v>
      </c>
      <c r="N18" s="26"/>
      <c r="O18" s="26">
        <f t="shared" si="1"/>
        <v>1</v>
      </c>
      <c r="P18" s="26">
        <f t="shared" si="2"/>
        <v>0</v>
      </c>
    </row>
    <row r="19" spans="1:16" ht="72.75" customHeight="1" x14ac:dyDescent="0.25">
      <c r="A19" s="76"/>
      <c r="B19" s="80"/>
      <c r="C19" s="23" t="s">
        <v>119</v>
      </c>
      <c r="D19" s="23" t="s">
        <v>42</v>
      </c>
      <c r="E19" s="1">
        <v>44198</v>
      </c>
      <c r="F19" s="2">
        <v>44377</v>
      </c>
      <c r="G19" s="26">
        <v>0.5</v>
      </c>
      <c r="H19" s="26"/>
      <c r="I19" s="26">
        <v>0.5</v>
      </c>
      <c r="J19" s="26"/>
      <c r="K19" s="26">
        <v>0</v>
      </c>
      <c r="L19" s="26"/>
      <c r="M19" s="26">
        <v>0</v>
      </c>
      <c r="N19" s="26"/>
      <c r="O19" s="26">
        <f t="shared" ref="O19:O25" si="3">SUM(G19,I19,K19,M19)</f>
        <v>1</v>
      </c>
      <c r="P19" s="26">
        <f t="shared" ref="P19:P25" si="4">SUM(H19,J19,L19,N19)</f>
        <v>0</v>
      </c>
    </row>
    <row r="20" spans="1:16" ht="72.75" customHeight="1" x14ac:dyDescent="0.25">
      <c r="A20" s="81" t="s">
        <v>69</v>
      </c>
      <c r="B20" s="23" t="s">
        <v>68</v>
      </c>
      <c r="C20" s="23" t="s">
        <v>210</v>
      </c>
      <c r="D20" s="23" t="s">
        <v>209</v>
      </c>
      <c r="E20" s="2">
        <v>44197</v>
      </c>
      <c r="F20" s="2">
        <v>44286</v>
      </c>
      <c r="G20" s="26">
        <v>1</v>
      </c>
      <c r="H20" s="26"/>
      <c r="I20" s="26">
        <v>0</v>
      </c>
      <c r="J20" s="26"/>
      <c r="K20" s="26">
        <v>0</v>
      </c>
      <c r="L20" s="26"/>
      <c r="M20" s="26">
        <v>0</v>
      </c>
      <c r="N20" s="26"/>
      <c r="O20" s="26">
        <f t="shared" si="3"/>
        <v>1</v>
      </c>
      <c r="P20" s="26">
        <f t="shared" si="4"/>
        <v>0</v>
      </c>
    </row>
    <row r="21" spans="1:16" ht="96.75" customHeight="1" x14ac:dyDescent="0.25">
      <c r="A21" s="81"/>
      <c r="B21" s="82" t="s">
        <v>79</v>
      </c>
      <c r="C21" s="23" t="s">
        <v>206</v>
      </c>
      <c r="D21" s="23" t="s">
        <v>33</v>
      </c>
      <c r="E21" s="2">
        <v>44197</v>
      </c>
      <c r="F21" s="2">
        <v>44260</v>
      </c>
      <c r="G21" s="26">
        <v>1</v>
      </c>
      <c r="H21" s="26"/>
      <c r="I21" s="26">
        <v>0</v>
      </c>
      <c r="J21" s="26"/>
      <c r="K21" s="26">
        <v>0</v>
      </c>
      <c r="L21" s="26"/>
      <c r="M21" s="26">
        <v>0</v>
      </c>
      <c r="N21" s="26"/>
      <c r="O21" s="26">
        <f>SUM(G21,I21,K21,M21)</f>
        <v>1</v>
      </c>
      <c r="P21" s="26">
        <f t="shared" si="4"/>
        <v>0</v>
      </c>
    </row>
    <row r="22" spans="1:16" ht="96.75" customHeight="1" x14ac:dyDescent="0.25">
      <c r="A22" s="81"/>
      <c r="B22" s="82"/>
      <c r="C22" s="23" t="s">
        <v>207</v>
      </c>
      <c r="D22" s="23" t="s">
        <v>33</v>
      </c>
      <c r="E22" s="2">
        <v>44260</v>
      </c>
      <c r="F22" s="2">
        <v>44377</v>
      </c>
      <c r="G22" s="26">
        <v>0.3</v>
      </c>
      <c r="H22" s="26"/>
      <c r="I22" s="26">
        <v>0.7</v>
      </c>
      <c r="J22" s="26"/>
      <c r="K22" s="26">
        <v>0</v>
      </c>
      <c r="L22" s="26"/>
      <c r="M22" s="26">
        <v>0</v>
      </c>
      <c r="N22" s="26"/>
      <c r="O22" s="26">
        <f>SUM(G22,I22,K22,M22)</f>
        <v>1</v>
      </c>
      <c r="P22" s="26">
        <f t="shared" si="4"/>
        <v>0</v>
      </c>
    </row>
    <row r="23" spans="1:16" ht="108" customHeight="1" x14ac:dyDescent="0.25">
      <c r="A23" s="81"/>
      <c r="B23" s="82"/>
      <c r="C23" s="23" t="s">
        <v>83</v>
      </c>
      <c r="D23" s="23" t="s">
        <v>84</v>
      </c>
      <c r="E23" s="2">
        <v>44263</v>
      </c>
      <c r="F23" s="2">
        <v>44377</v>
      </c>
      <c r="G23" s="26">
        <v>0.25</v>
      </c>
      <c r="H23" s="26"/>
      <c r="I23" s="26">
        <v>0.75</v>
      </c>
      <c r="J23" s="26"/>
      <c r="K23" s="26">
        <v>0</v>
      </c>
      <c r="L23" s="26"/>
      <c r="M23" s="26">
        <v>0</v>
      </c>
      <c r="N23" s="26"/>
      <c r="O23" s="26">
        <f t="shared" si="3"/>
        <v>1</v>
      </c>
      <c r="P23" s="26">
        <f t="shared" si="4"/>
        <v>0</v>
      </c>
    </row>
    <row r="24" spans="1:16" ht="102.75" customHeight="1" x14ac:dyDescent="0.25">
      <c r="A24" s="81"/>
      <c r="B24" s="23" t="s">
        <v>216</v>
      </c>
      <c r="C24" s="23" t="s">
        <v>85</v>
      </c>
      <c r="D24" s="23" t="s">
        <v>37</v>
      </c>
      <c r="E24" s="27" t="s">
        <v>219</v>
      </c>
      <c r="F24" s="27" t="s">
        <v>220</v>
      </c>
      <c r="G24" s="69">
        <v>0</v>
      </c>
      <c r="H24" s="26"/>
      <c r="I24" s="69">
        <v>0.6</v>
      </c>
      <c r="J24" s="26"/>
      <c r="K24" s="69">
        <v>0.4</v>
      </c>
      <c r="L24" s="26"/>
      <c r="M24" s="69">
        <v>0</v>
      </c>
      <c r="N24" s="26"/>
      <c r="O24" s="26">
        <f t="shared" si="3"/>
        <v>1</v>
      </c>
      <c r="P24" s="26">
        <f t="shared" si="4"/>
        <v>0</v>
      </c>
    </row>
    <row r="25" spans="1:16" ht="84" customHeight="1" x14ac:dyDescent="0.25">
      <c r="A25" s="19" t="s">
        <v>112</v>
      </c>
      <c r="B25" s="22" t="s">
        <v>114</v>
      </c>
      <c r="C25" s="23" t="s">
        <v>113</v>
      </c>
      <c r="D25" s="23" t="s">
        <v>115</v>
      </c>
      <c r="E25" s="1">
        <v>44287</v>
      </c>
      <c r="F25" s="1">
        <v>44469</v>
      </c>
      <c r="G25" s="26">
        <v>0</v>
      </c>
      <c r="H25" s="26"/>
      <c r="I25" s="26">
        <v>0.5</v>
      </c>
      <c r="J25" s="26"/>
      <c r="K25" s="26">
        <v>0.5</v>
      </c>
      <c r="L25" s="26"/>
      <c r="M25" s="26">
        <v>0</v>
      </c>
      <c r="N25" s="26"/>
      <c r="O25" s="26">
        <f t="shared" si="3"/>
        <v>1</v>
      </c>
      <c r="P25" s="26">
        <f t="shared" si="4"/>
        <v>0</v>
      </c>
    </row>
  </sheetData>
  <mergeCells count="23">
    <mergeCell ref="E3:E5"/>
    <mergeCell ref="F3:F5"/>
    <mergeCell ref="B10:B11"/>
    <mergeCell ref="A1:F1"/>
    <mergeCell ref="A3:A5"/>
    <mergeCell ref="B3:B5"/>
    <mergeCell ref="C3:C5"/>
    <mergeCell ref="G3:N3"/>
    <mergeCell ref="O3:O5"/>
    <mergeCell ref="P3:P5"/>
    <mergeCell ref="G4:H4"/>
    <mergeCell ref="I4:J4"/>
    <mergeCell ref="K4:L4"/>
    <mergeCell ref="M4:N4"/>
    <mergeCell ref="A20:A24"/>
    <mergeCell ref="A17:A19"/>
    <mergeCell ref="B17:B19"/>
    <mergeCell ref="D3:D5"/>
    <mergeCell ref="A6:A11"/>
    <mergeCell ref="B8:B9"/>
    <mergeCell ref="A12:A16"/>
    <mergeCell ref="B12:B16"/>
    <mergeCell ref="B21:B2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Portada</vt:lpstr>
      <vt:lpstr>Componente 1</vt:lpstr>
      <vt:lpstr>Componente 2</vt:lpstr>
      <vt:lpstr>Componente 3</vt:lpstr>
      <vt:lpstr>Componente 4</vt:lpstr>
      <vt:lpstr>Componente 5</vt:lpstr>
      <vt:lpstr>Componente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Gutierrez Vargas, Mongui</dc:creator>
  <cp:lastModifiedBy>Salazar Casallas, Samir Andres</cp:lastModifiedBy>
  <cp:lastPrinted>2017-06-12T20:01:12Z</cp:lastPrinted>
  <dcterms:created xsi:type="dcterms:W3CDTF">2016-04-04T18:20:26Z</dcterms:created>
  <dcterms:modified xsi:type="dcterms:W3CDTF">2021-01-20T18:28:35Z</dcterms:modified>
</cp:coreProperties>
</file>